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16825\Documents\"/>
    </mc:Choice>
  </mc:AlternateContent>
  <xr:revisionPtr revIDLastSave="0" documentId="8_{975C8546-B1FA-405C-A2F2-3AC8A325FB62}" xr6:coauthVersionLast="47" xr6:coauthVersionMax="47" xr10:uidLastSave="{00000000-0000-0000-0000-000000000000}"/>
  <workbookProtection workbookAlgorithmName="SHA-512" workbookHashValue="1wipCCqKXBEMpFvJehH8a8aWf6BdkiKd+GvECnwBgsUzpVVevobpajR9OWmLS4oy/PSt2KrxNGaEFiSGZhvaNQ==" workbookSaltValue="8zekp7YUZuedZNKgT0591A==" workbookSpinCount="100000" lockStructure="1"/>
  <bookViews>
    <workbookView xWindow="-120" yWindow="-120" windowWidth="29040" windowHeight="15720" activeTab="1" xr2:uid="{A56BB492-C719-4EAE-999D-A4E3BA27809F}"/>
  </bookViews>
  <sheets>
    <sheet name="PERSONAL ASSISTANCE" sheetId="1" r:id="rId1"/>
    <sheet name="RESPITE" sheetId="2" r:id="rId2"/>
    <sheet name="Months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7" i="2" l="1"/>
  <c r="J47" i="2"/>
  <c r="I47" i="2"/>
  <c r="K46" i="2"/>
  <c r="J46" i="2"/>
  <c r="I46" i="2"/>
  <c r="K45" i="2"/>
  <c r="J45" i="2"/>
  <c r="I45" i="2"/>
  <c r="K44" i="2"/>
  <c r="J44" i="2"/>
  <c r="I44" i="2"/>
  <c r="K43" i="2"/>
  <c r="J43" i="2"/>
  <c r="I43" i="2"/>
  <c r="K42" i="2"/>
  <c r="J42" i="2" s="1"/>
  <c r="I42" i="2" s="1"/>
  <c r="K41" i="2"/>
  <c r="J41" i="2"/>
  <c r="I41" i="2"/>
  <c r="K40" i="2"/>
  <c r="J40" i="2"/>
  <c r="I40" i="2"/>
  <c r="K39" i="2"/>
  <c r="J39" i="2"/>
  <c r="I39" i="2"/>
  <c r="K38" i="2"/>
  <c r="J38" i="2"/>
  <c r="I38" i="2"/>
  <c r="K37" i="2"/>
  <c r="J37" i="2"/>
  <c r="I37" i="2"/>
  <c r="K36" i="2"/>
  <c r="J36" i="2"/>
  <c r="I36" i="2"/>
  <c r="K35" i="2"/>
  <c r="J35" i="2"/>
  <c r="I35" i="2"/>
  <c r="K34" i="2"/>
  <c r="J34" i="2"/>
  <c r="I34" i="2"/>
  <c r="K33" i="2"/>
  <c r="J33" i="2"/>
  <c r="I33" i="2"/>
  <c r="K32" i="2"/>
  <c r="J32" i="2"/>
  <c r="I32" i="2"/>
  <c r="K31" i="2"/>
  <c r="J31" i="2"/>
  <c r="I31" i="2"/>
  <c r="K30" i="2"/>
  <c r="J30" i="2"/>
  <c r="I30" i="2"/>
  <c r="K29" i="2"/>
  <c r="J29" i="2"/>
  <c r="I29" i="2"/>
  <c r="K28" i="2"/>
  <c r="J28" i="2"/>
  <c r="I28" i="2"/>
  <c r="K27" i="2"/>
  <c r="J27" i="2"/>
  <c r="I27" i="2"/>
  <c r="K26" i="2"/>
  <c r="J26" i="2"/>
  <c r="I26" i="2"/>
  <c r="K25" i="2"/>
  <c r="J25" i="2"/>
  <c r="I25" i="2"/>
  <c r="K24" i="2"/>
  <c r="J24" i="2"/>
  <c r="I24" i="2"/>
  <c r="K23" i="2"/>
  <c r="J23" i="2"/>
  <c r="I23" i="2"/>
  <c r="K22" i="2"/>
  <c r="J22" i="2"/>
  <c r="I22" i="2"/>
  <c r="K21" i="2"/>
  <c r="J21" i="2"/>
  <c r="I21" i="2"/>
  <c r="K20" i="2"/>
  <c r="J20" i="2"/>
  <c r="I20" i="2"/>
  <c r="K19" i="2"/>
  <c r="J19" i="2"/>
  <c r="I19" i="2"/>
  <c r="K18" i="2"/>
  <c r="J18" i="2"/>
  <c r="I18" i="2"/>
  <c r="K17" i="2"/>
  <c r="J17" i="2" s="1"/>
  <c r="I17" i="2" s="1"/>
  <c r="K16" i="2"/>
  <c r="J16" i="2"/>
  <c r="I16" i="2" s="1"/>
  <c r="K15" i="2"/>
  <c r="J15" i="2" s="1"/>
  <c r="I15" i="2" s="1"/>
  <c r="K47" i="1"/>
  <c r="J47" i="1"/>
  <c r="I47" i="1"/>
  <c r="K46" i="1"/>
  <c r="J46" i="1"/>
  <c r="I46" i="1"/>
  <c r="K45" i="1"/>
  <c r="J45" i="1"/>
  <c r="I45" i="1"/>
  <c r="K44" i="1"/>
  <c r="J44" i="1"/>
  <c r="I44" i="1"/>
  <c r="K43" i="1"/>
  <c r="J43" i="1"/>
  <c r="I43" i="1"/>
  <c r="K42" i="1"/>
  <c r="J42" i="1"/>
  <c r="I42" i="1"/>
  <c r="K41" i="1"/>
  <c r="J41" i="1"/>
  <c r="I41" i="1"/>
  <c r="K40" i="1"/>
  <c r="J40" i="1"/>
  <c r="I40" i="1"/>
  <c r="K39" i="1"/>
  <c r="J39" i="1"/>
  <c r="I39" i="1"/>
  <c r="K38" i="1"/>
  <c r="J38" i="1"/>
  <c r="I38" i="1"/>
  <c r="K37" i="1"/>
  <c r="J37" i="1"/>
  <c r="I37" i="1"/>
  <c r="K36" i="1"/>
  <c r="J36" i="1"/>
  <c r="I36" i="1"/>
  <c r="K35" i="1"/>
  <c r="J35" i="1"/>
  <c r="I35" i="1"/>
  <c r="K34" i="1"/>
  <c r="J34" i="1"/>
  <c r="I34" i="1"/>
  <c r="K33" i="1"/>
  <c r="J33" i="1"/>
  <c r="I33" i="1"/>
  <c r="K32" i="1"/>
  <c r="J32" i="1"/>
  <c r="I32" i="1"/>
  <c r="K31" i="1"/>
  <c r="J31" i="1"/>
  <c r="I31" i="1"/>
  <c r="K30" i="1"/>
  <c r="J30" i="1"/>
  <c r="I30" i="1"/>
  <c r="K29" i="1"/>
  <c r="J29" i="1"/>
  <c r="I29" i="1"/>
  <c r="K28" i="1"/>
  <c r="J28" i="1"/>
  <c r="I28" i="1"/>
  <c r="K27" i="1"/>
  <c r="J27" i="1"/>
  <c r="I27" i="1"/>
  <c r="K26" i="1"/>
  <c r="J26" i="1"/>
  <c r="I26" i="1"/>
  <c r="K25" i="1"/>
  <c r="J25" i="1"/>
  <c r="I25" i="1"/>
  <c r="K24" i="1"/>
  <c r="J24" i="1"/>
  <c r="I24" i="1"/>
  <c r="K23" i="1"/>
  <c r="J23" i="1"/>
  <c r="I23" i="1"/>
  <c r="K22" i="1"/>
  <c r="J22" i="1"/>
  <c r="I22" i="1"/>
  <c r="K21" i="1"/>
  <c r="J21" i="1"/>
  <c r="I21" i="1"/>
  <c r="K20" i="1"/>
  <c r="J20" i="1"/>
  <c r="I20" i="1"/>
  <c r="K19" i="1"/>
  <c r="J19" i="1"/>
  <c r="I19" i="1"/>
  <c r="K18" i="1"/>
  <c r="J18" i="1"/>
  <c r="I18" i="1"/>
  <c r="K17" i="1"/>
  <c r="J17" i="1"/>
  <c r="I17" i="1"/>
  <c r="K16" i="1"/>
  <c r="J16" i="1"/>
  <c r="I16" i="1"/>
  <c r="K15" i="1"/>
  <c r="J15" i="1" s="1"/>
  <c r="I15" i="1" s="1"/>
  <c r="H48" i="2"/>
  <c r="H48" i="1"/>
  <c r="K48" i="2" l="1"/>
  <c r="H49" i="2" s="1"/>
  <c r="I48" i="1"/>
  <c r="K48" i="1"/>
  <c r="H49" i="1" s="1"/>
  <c r="J48" i="1"/>
  <c r="J48" i="2" l="1"/>
  <c r="I48" i="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<sst xmlns="http://schemas.openxmlformats.org/spreadsheetml/2006/main" count="53" uniqueCount="30">
  <si>
    <t>201 N. Rupert St, Suite 107</t>
  </si>
  <si>
    <t>Fort Worth, TX 76107</t>
  </si>
  <si>
    <t>unitedwaytarrant.org</t>
  </si>
  <si>
    <t>817.258.8000</t>
  </si>
  <si>
    <t>Bill Month</t>
  </si>
  <si>
    <t>INVOICE #</t>
  </si>
  <si>
    <t>Vendor</t>
  </si>
  <si>
    <t>Address</t>
  </si>
  <si>
    <t>INVOICE DATE</t>
  </si>
  <si>
    <t>Contact</t>
  </si>
  <si>
    <t>Phone</t>
  </si>
  <si>
    <t>Email</t>
  </si>
  <si>
    <t>RESPITE</t>
  </si>
  <si>
    <t xml:space="preserve">Caregiver ID </t>
  </si>
  <si>
    <t>Care Recipient</t>
  </si>
  <si>
    <t>Units</t>
  </si>
  <si>
    <t>Unit Rate</t>
  </si>
  <si>
    <t>Discount</t>
  </si>
  <si>
    <t>AAA Rate</t>
  </si>
  <si>
    <t>Notes</t>
  </si>
  <si>
    <t>PERSONAL ASSISTANCE</t>
  </si>
  <si>
    <t>Client ID #</t>
  </si>
  <si>
    <t>Caregiver</t>
  </si>
  <si>
    <t>Best Sunshine Home Care</t>
  </si>
  <si>
    <t>2222 East Renfro Street, Suite 153, Burleson, 76028</t>
  </si>
  <si>
    <t>Celestin Kagorora</t>
  </si>
  <si>
    <t>682.582.5969</t>
  </si>
  <si>
    <t>cel@bestsunshinehomecare.com</t>
  </si>
  <si>
    <t>SHERRIE MOTA</t>
  </si>
  <si>
    <t>JAMES &amp; ANGELA BAINE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</si>
</sst>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&quot;$&quot;#,##0.00"/>
  </numFmts>
  <fonts count="1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ptos"/>
      <family val="2"/>
    </font>
    <font>
      <b/>
      <sz val="8"/>
      <color theme="0"/>
      <name val="Aptos"/>
      <family val="2"/>
    </font>
    <font>
      <sz val="8"/>
      <color theme="1"/>
      <name val="Aptos"/>
      <family val="2"/>
    </font>
    <font>
      <sz val="10"/>
      <color theme="1"/>
      <name val="Aptos"/>
      <family val="2"/>
    </font>
    <font>
      <b/>
      <sz val="10"/>
      <color theme="1"/>
      <name val="Aptos"/>
      <family val="2"/>
    </font>
    <font>
      <b/>
      <sz val="9"/>
      <name val="Aptos"/>
      <family val="2"/>
    </font>
    <font>
      <b/>
      <sz val="10"/>
      <color theme="1"/>
      <name val="Arial"/>
      <family val="2"/>
    </font>
    <font>
      <b/>
      <sz val="9"/>
      <color theme="1"/>
      <name val="Aptos"/>
      <family val="2"/>
    </font>
    <font>
      <sz val="10"/>
      <color theme="1"/>
      <name val="Arial"/>
      <family val="2"/>
    </font>
    <font>
      <b/>
      <sz val="12"/>
      <color theme="1"/>
      <name val="Aptos"/>
      <family val="2"/>
    </font>
    <font>
      <b/>
      <sz val="10"/>
      <color theme="0"/>
      <name val="Aptos"/>
      <family val="2"/>
    </font>
    <font>
      <b/>
      <sz val="8"/>
      <color theme="1"/>
      <name val="Aptos"/>
      <family val="2"/>
    </font>
    <font>
      <sz val="9"/>
      <color theme="1"/>
      <name val="Aptos"/>
      <family val="2"/>
    </font>
    <font>
      <sz val="9"/>
      <color theme="1"/>
      <name val="Arial"/>
      <family val="2"/>
    </font>
    <font>
      <b/>
      <sz val="9"/>
      <color theme="0"/>
      <name val="Aptos Display"/>
      <family val="2"/>
    </font>
    <font>
      <b/>
      <sz val="28"/>
      <color theme="0"/>
      <name val="Aptos Display"/>
      <family val="2"/>
    </font>
    <font>
      <b/>
      <sz val="2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519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2499465926084170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theme="2"/>
      </top>
      <bottom style="medium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theme="2"/>
      </top>
      <bottom style="thin">
        <color theme="2"/>
      </bottom>
      <diagonal/>
    </border>
    <border>
      <left style="thin">
        <color theme="1"/>
      </left>
      <right style="thin">
        <color theme="1"/>
      </right>
      <top style="thin">
        <color theme="2"/>
      </top>
      <bottom style="thin">
        <color theme="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/>
      <top style="thin">
        <color theme="2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2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3" tint="0.89996032593768116"/>
      </right>
      <top style="thin">
        <color indexed="64"/>
      </top>
      <bottom style="thin">
        <color theme="3" tint="0.89996032593768116"/>
      </bottom>
      <diagonal/>
    </border>
    <border>
      <left style="thin">
        <color theme="3" tint="0.89996032593768116"/>
      </left>
      <right style="thin">
        <color theme="3" tint="0.89996032593768116"/>
      </right>
      <top style="thin">
        <color indexed="64"/>
      </top>
      <bottom style="thin">
        <color theme="3" tint="0.89996032593768116"/>
      </bottom>
      <diagonal/>
    </border>
    <border>
      <left style="thin">
        <color theme="3" tint="0.89996032593768116"/>
      </left>
      <right style="thin">
        <color theme="3" tint="0.89996032593768116"/>
      </right>
      <top/>
      <bottom style="thin">
        <color theme="3" tint="0.89996032593768116"/>
      </bottom>
      <diagonal/>
    </border>
    <border>
      <left style="thin">
        <color theme="3" tint="0.89996032593768116"/>
      </left>
      <right/>
      <top/>
      <bottom style="thin">
        <color theme="3" tint="0.89996032593768116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theme="1"/>
      </right>
      <top style="thin">
        <color indexed="64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2" fontId="4" fillId="3" borderId="7" xfId="0" applyNumberFormat="1" applyFont="1" applyFill="1" applyBorder="1" applyAlignment="1" applyProtection="1">
      <alignment horizontal="center" vertical="center"/>
      <protection locked="0"/>
    </xf>
    <xf numFmtId="1" fontId="4" fillId="4" borderId="9" xfId="0" applyNumberFormat="1" applyFont="1" applyFill="1" applyBorder="1" applyAlignment="1" applyProtection="1">
      <alignment horizontal="left" vertical="center"/>
      <protection locked="0"/>
    </xf>
    <xf numFmtId="2" fontId="4" fillId="4" borderId="10" xfId="0" applyNumberFormat="1" applyFont="1" applyFill="1" applyBorder="1" applyAlignment="1" applyProtection="1">
      <alignment horizontal="center" vertical="center"/>
      <protection locked="0"/>
    </xf>
    <xf numFmtId="1" fontId="4" fillId="3" borderId="9" xfId="0" applyNumberFormat="1" applyFont="1" applyFill="1" applyBorder="1" applyAlignment="1" applyProtection="1">
      <alignment horizontal="left" vertical="center"/>
      <protection locked="0"/>
    </xf>
    <xf numFmtId="2" fontId="4" fillId="3" borderId="10" xfId="0" applyNumberFormat="1" applyFont="1" applyFill="1" applyBorder="1" applyAlignment="1" applyProtection="1">
      <alignment horizontal="center" vertical="center"/>
      <protection locked="0"/>
    </xf>
    <xf numFmtId="14" fontId="4" fillId="3" borderId="12" xfId="0" applyNumberFormat="1" applyFont="1" applyFill="1" applyBorder="1" applyAlignment="1" applyProtection="1">
      <alignment horizontal="left" vertical="center"/>
      <protection locked="0"/>
    </xf>
    <xf numFmtId="2" fontId="4" fillId="3" borderId="13" xfId="0" applyNumberFormat="1" applyFont="1" applyFill="1" applyBorder="1" applyAlignment="1" applyProtection="1">
      <alignment horizontal="center" vertical="center"/>
      <protection locked="0"/>
    </xf>
    <xf numFmtId="17" fontId="0" fillId="0" borderId="0" xfId="0" applyNumberFormat="1"/>
    <xf numFmtId="0" fontId="2" fillId="2" borderId="0" xfId="0" applyFont="1" applyFill="1"/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 indent="2"/>
    </xf>
    <xf numFmtId="0" fontId="2" fillId="3" borderId="0" xfId="0" applyFont="1" applyFill="1"/>
    <xf numFmtId="0" fontId="4" fillId="3" borderId="0" xfId="0" applyFont="1" applyFill="1"/>
    <xf numFmtId="0" fontId="5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right" vertical="center"/>
    </xf>
    <xf numFmtId="0" fontId="10" fillId="3" borderId="0" xfId="0" applyFont="1" applyFill="1" applyAlignment="1">
      <alignment vertical="center"/>
    </xf>
    <xf numFmtId="0" fontId="5" fillId="3" borderId="0" xfId="0" applyFont="1" applyFill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5" fillId="3" borderId="0" xfId="0" applyFont="1" applyFill="1"/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center" vertical="center"/>
    </xf>
    <xf numFmtId="165" fontId="13" fillId="3" borderId="8" xfId="0" applyNumberFormat="1" applyFont="1" applyFill="1" applyBorder="1" applyAlignment="1">
      <alignment horizontal="center" vertical="center"/>
    </xf>
    <xf numFmtId="165" fontId="4" fillId="4" borderId="11" xfId="0" applyNumberFormat="1" applyFont="1" applyFill="1" applyBorder="1" applyAlignment="1">
      <alignment horizontal="center" vertical="center"/>
    </xf>
    <xf numFmtId="165" fontId="4" fillId="5" borderId="11" xfId="0" applyNumberFormat="1" applyFont="1" applyFill="1" applyBorder="1" applyAlignment="1">
      <alignment horizontal="center" vertical="center"/>
    </xf>
    <xf numFmtId="165" fontId="13" fillId="4" borderId="11" xfId="0" applyNumberFormat="1" applyFont="1" applyFill="1" applyBorder="1" applyAlignment="1">
      <alignment horizontal="center" vertical="center"/>
    </xf>
    <xf numFmtId="165" fontId="4" fillId="3" borderId="11" xfId="0" applyNumberFormat="1" applyFont="1" applyFill="1" applyBorder="1" applyAlignment="1">
      <alignment horizontal="center" vertical="center"/>
    </xf>
    <xf numFmtId="165" fontId="13" fillId="3" borderId="11" xfId="0" applyNumberFormat="1" applyFont="1" applyFill="1" applyBorder="1" applyAlignment="1">
      <alignment horizontal="center" vertical="center"/>
    </xf>
    <xf numFmtId="165" fontId="4" fillId="3" borderId="14" xfId="0" applyNumberFormat="1" applyFont="1" applyFill="1" applyBorder="1" applyAlignment="1">
      <alignment horizontal="center" vertical="center"/>
    </xf>
    <xf numFmtId="165" fontId="4" fillId="3" borderId="15" xfId="0" applyNumberFormat="1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left" vertical="center"/>
    </xf>
    <xf numFmtId="0" fontId="9" fillId="6" borderId="17" xfId="0" applyFont="1" applyFill="1" applyBorder="1" applyAlignment="1">
      <alignment horizontal="right" vertical="center"/>
    </xf>
    <xf numFmtId="4" fontId="16" fillId="7" borderId="19" xfId="0" applyNumberFormat="1" applyFont="1" applyFill="1" applyBorder="1" applyAlignment="1">
      <alignment horizontal="right" vertical="center"/>
    </xf>
    <xf numFmtId="165" fontId="16" fillId="7" borderId="20" xfId="0" applyNumberFormat="1" applyFont="1" applyFill="1" applyBorder="1" applyAlignment="1">
      <alignment horizontal="right" vertical="center"/>
    </xf>
    <xf numFmtId="165" fontId="16" fillId="7" borderId="21" xfId="0" applyNumberFormat="1" applyFont="1" applyFill="1" applyBorder="1" applyAlignment="1">
      <alignment horizontal="right" vertical="center"/>
    </xf>
    <xf numFmtId="165" fontId="16" fillId="7" borderId="22" xfId="0" applyNumberFormat="1" applyFont="1" applyFill="1" applyBorder="1" applyAlignment="1">
      <alignment horizontal="right" vertical="center"/>
    </xf>
    <xf numFmtId="0" fontId="13" fillId="6" borderId="23" xfId="0" applyFont="1" applyFill="1" applyBorder="1" applyAlignment="1">
      <alignment horizontal="left" vertical="center"/>
    </xf>
    <xf numFmtId="0" fontId="9" fillId="6" borderId="0" xfId="0" applyFont="1" applyFill="1" applyAlignment="1">
      <alignment horizontal="right" vertical="center"/>
    </xf>
    <xf numFmtId="0" fontId="9" fillId="3" borderId="16" xfId="0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0" fontId="1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4" fillId="3" borderId="33" xfId="0" applyNumberFormat="1" applyFont="1" applyFill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horizontal="left" vertical="center"/>
      <protection locked="0"/>
    </xf>
    <xf numFmtId="0" fontId="2" fillId="2" borderId="0" xfId="0" applyFont="1" applyFill="1"/>
    <xf numFmtId="164" fontId="6" fillId="3" borderId="0" xfId="0" applyNumberFormat="1" applyFont="1" applyFill="1" applyAlignment="1" applyProtection="1">
      <alignment horizontal="left" vertical="center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6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2" fillId="3" borderId="0" xfId="0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0" fillId="3" borderId="0" xfId="0" applyFont="1" applyFill="1" applyAlignment="1">
      <alignment vertical="center"/>
    </xf>
    <xf numFmtId="14" fontId="2" fillId="3" borderId="0" xfId="0" applyNumberFormat="1" applyFont="1" applyFill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0" fontId="4" fillId="4" borderId="33" xfId="0" applyFont="1" applyFill="1" applyBorder="1" applyAlignment="1" applyProtection="1">
      <alignment horizontal="left" vertical="center"/>
      <protection locked="0"/>
    </xf>
    <xf numFmtId="0" fontId="4" fillId="4" borderId="32" xfId="0" applyFont="1" applyFill="1" applyBorder="1" applyAlignment="1" applyProtection="1">
      <alignment horizontal="left" vertical="center"/>
      <protection locked="0"/>
    </xf>
    <xf numFmtId="0" fontId="4" fillId="3" borderId="33" xfId="0" applyFont="1" applyFill="1" applyBorder="1" applyAlignment="1" applyProtection="1">
      <alignment horizontal="left" vertical="center"/>
      <protection locked="0"/>
    </xf>
    <xf numFmtId="0" fontId="4" fillId="3" borderId="32" xfId="0" applyFont="1" applyFill="1" applyBorder="1" applyAlignment="1" applyProtection="1">
      <alignment horizontal="left" vertical="center"/>
      <protection locked="0"/>
    </xf>
    <xf numFmtId="1" fontId="4" fillId="4" borderId="33" xfId="0" applyNumberFormat="1" applyFont="1" applyFill="1" applyBorder="1" applyAlignment="1" applyProtection="1">
      <alignment horizontal="left" vertical="center"/>
      <protection locked="0"/>
    </xf>
    <xf numFmtId="0" fontId="0" fillId="4" borderId="33" xfId="0" applyFill="1" applyBorder="1" applyAlignment="1" applyProtection="1">
      <alignment horizontal="left" vertical="center"/>
      <protection locked="0"/>
    </xf>
    <xf numFmtId="0" fontId="14" fillId="6" borderId="0" xfId="0" applyFont="1" applyFill="1"/>
    <xf numFmtId="0" fontId="15" fillId="6" borderId="0" xfId="0" applyFont="1" applyFill="1"/>
    <xf numFmtId="0" fontId="15" fillId="6" borderId="24" xfId="0" applyFont="1" applyFill="1" applyBorder="1"/>
    <xf numFmtId="0" fontId="13" fillId="6" borderId="23" xfId="0" applyFont="1" applyFill="1" applyBorder="1" applyAlignment="1" applyProtection="1">
      <alignment horizontal="left"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165" fontId="17" fillId="7" borderId="0" xfId="0" applyNumberFormat="1" applyFont="1" applyFill="1" applyAlignment="1">
      <alignment horizontal="right" vertical="center"/>
    </xf>
    <xf numFmtId="165" fontId="18" fillId="0" borderId="0" xfId="0" applyNumberFormat="1" applyFont="1" applyAlignment="1">
      <alignment horizontal="right" vertical="center"/>
    </xf>
    <xf numFmtId="0" fontId="9" fillId="3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4" fillId="3" borderId="35" xfId="0" applyFont="1" applyFill="1" applyBorder="1" applyAlignment="1" applyProtection="1">
      <alignment horizontal="left" vertical="center"/>
      <protection locked="0"/>
    </xf>
    <xf numFmtId="0" fontId="4" fillId="3" borderId="34" xfId="0" applyFont="1" applyFill="1" applyBorder="1" applyAlignment="1" applyProtection="1">
      <alignment horizontal="left" vertical="center"/>
      <protection locked="0"/>
    </xf>
    <xf numFmtId="1" fontId="4" fillId="3" borderId="35" xfId="0" applyNumberFormat="1" applyFont="1" applyFill="1" applyBorder="1" applyAlignment="1" applyProtection="1">
      <alignment horizontal="left" vertical="center"/>
      <protection locked="0"/>
    </xf>
    <xf numFmtId="0" fontId="0" fillId="0" borderId="35" xfId="0" applyBorder="1" applyAlignment="1" applyProtection="1">
      <alignment horizontal="left" vertical="center"/>
      <protection locked="0"/>
    </xf>
    <xf numFmtId="0" fontId="4" fillId="4" borderId="23" xfId="0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4" fillId="4" borderId="37" xfId="0" applyFont="1" applyFill="1" applyBorder="1" applyAlignment="1" applyProtection="1">
      <alignment horizontal="left" vertical="center"/>
      <protection locked="0"/>
    </xf>
    <xf numFmtId="0" fontId="4" fillId="3" borderId="23" xfId="0" applyFont="1" applyFill="1" applyBorder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3" borderId="37" xfId="0" applyFont="1" applyFill="1" applyBorder="1" applyAlignment="1" applyProtection="1">
      <alignment horizontal="left" vertical="center"/>
      <protection locked="0"/>
    </xf>
    <xf numFmtId="14" fontId="4" fillId="3" borderId="23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3" borderId="24" xfId="0" applyFont="1" applyFill="1" applyBorder="1" applyAlignment="1" applyProtection="1">
      <alignment horizontal="left" vertical="center"/>
      <protection locked="0"/>
    </xf>
    <xf numFmtId="0" fontId="6" fillId="0" borderId="36" xfId="0" applyFont="1" applyBorder="1" applyAlignment="1">
      <alignment horizontal="center" vertical="center" wrapText="1"/>
    </xf>
    <xf numFmtId="14" fontId="4" fillId="3" borderId="16" xfId="0" applyNumberFormat="1" applyFont="1" applyFill="1" applyBorder="1" applyAlignment="1" applyProtection="1">
      <alignment horizontal="left" vertical="center"/>
      <protection locked="0"/>
    </xf>
    <xf numFmtId="0" fontId="2" fillId="3" borderId="17" xfId="0" applyFont="1" applyFill="1" applyBorder="1" applyAlignment="1" applyProtection="1">
      <alignment horizontal="left" vertical="center"/>
      <protection locked="0"/>
    </xf>
    <xf numFmtId="0" fontId="2" fillId="3" borderId="18" xfId="0" applyFont="1" applyFill="1" applyBorder="1" applyAlignment="1" applyProtection="1">
      <alignment horizontal="left" vertical="center"/>
      <protection locked="0"/>
    </xf>
    <xf numFmtId="14" fontId="4" fillId="4" borderId="23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24" xfId="0" applyFont="1" applyFill="1" applyBorder="1" applyAlignment="1" applyProtection="1">
      <alignment horizontal="left" vertical="center"/>
      <protection locked="0"/>
    </xf>
    <xf numFmtId="0" fontId="4" fillId="3" borderId="16" xfId="0" applyFont="1" applyFill="1" applyBorder="1" applyAlignment="1" applyProtection="1">
      <alignment horizontal="left" vertical="center"/>
      <protection locked="0"/>
    </xf>
    <xf numFmtId="0" fontId="4" fillId="3" borderId="17" xfId="0" applyFont="1" applyFill="1" applyBorder="1" applyAlignment="1" applyProtection="1">
      <alignment horizontal="left" vertical="center"/>
      <protection locked="0"/>
    </xf>
    <xf numFmtId="0" fontId="4" fillId="3" borderId="31" xfId="0" applyFont="1" applyFill="1" applyBorder="1" applyAlignment="1" applyProtection="1">
      <alignment horizontal="left" vertical="center"/>
      <protection locked="0"/>
    </xf>
    <xf numFmtId="0" fontId="14" fillId="6" borderId="17" xfId="0" applyFont="1" applyFill="1" applyBorder="1"/>
    <xf numFmtId="0" fontId="15" fillId="6" borderId="17" xfId="0" applyFont="1" applyFill="1" applyBorder="1"/>
    <xf numFmtId="0" fontId="15" fillId="6" borderId="18" xfId="0" applyFont="1" applyFill="1" applyBorder="1"/>
    <xf numFmtId="0" fontId="13" fillId="6" borderId="23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14" fontId="4" fillId="3" borderId="25" xfId="0" applyNumberFormat="1" applyFont="1" applyFill="1" applyBorder="1" applyAlignment="1" applyProtection="1">
      <alignment horizontal="left" vertical="center"/>
      <protection locked="0"/>
    </xf>
    <xf numFmtId="0" fontId="2" fillId="3" borderId="26" xfId="0" applyFont="1" applyFill="1" applyBorder="1" applyAlignment="1" applyProtection="1">
      <alignment horizontal="left" vertical="center"/>
      <protection locked="0"/>
    </xf>
    <xf numFmtId="0" fontId="2" fillId="3" borderId="27" xfId="0" applyFont="1" applyFill="1" applyBorder="1" applyAlignment="1" applyProtection="1">
      <alignment horizontal="left" vertical="center"/>
      <protection locked="0"/>
    </xf>
    <xf numFmtId="0" fontId="4" fillId="3" borderId="25" xfId="0" applyFont="1" applyFill="1" applyBorder="1" applyAlignment="1" applyProtection="1">
      <alignment horizontal="left" vertical="center"/>
      <protection locked="0"/>
    </xf>
    <xf numFmtId="0" fontId="4" fillId="3" borderId="26" xfId="0" applyFont="1" applyFill="1" applyBorder="1" applyAlignment="1" applyProtection="1">
      <alignment horizontal="left" vertical="center"/>
      <protection locked="0"/>
    </xf>
    <xf numFmtId="0" fontId="4" fillId="3" borderId="38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Relationship Id="rId14" Type="http://schemas.openxmlformats.org/officeDocument/2006/relationships/customXml" Target="../customXml/item2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9C6C4-C903-4A94-87E2-BB44AA4682DE}">
  <sheetPr>
    <pageSetUpPr fitToPage="1"/>
  </sheetPr>
  <dimension ref="A1:K51"/>
  <sheetViews>
    <sheetView zoomScale="120" zoomScaleNormal="120" workbookViewId="0">
      <selection activeCell="A15" sqref="A15:B15"/>
    </sheetView>
  </sheetViews>
  <sheetFormatPr defaultRowHeight="15" x14ac:dyDescent="0.25"/>
  <cols>
    <col min="1" max="16384" width="9" style="12"/>
  </cols>
  <sheetData>
    <row r="1" spans="1:11" x14ac:dyDescent="0.25">
      <c r="A1" s="48" t="e" vm="1">
        <v>#VALUE!</v>
      </c>
      <c r="B1" s="48"/>
      <c r="C1" s="48"/>
      <c r="D1" s="48"/>
      <c r="E1" s="9"/>
      <c r="F1" s="9"/>
      <c r="G1" s="10"/>
      <c r="H1" s="10"/>
      <c r="I1" s="10"/>
      <c r="J1" s="10"/>
      <c r="K1" s="11" t="s">
        <v>0</v>
      </c>
    </row>
    <row r="2" spans="1:11" x14ac:dyDescent="0.25">
      <c r="A2" s="48"/>
      <c r="B2" s="48"/>
      <c r="C2" s="48"/>
      <c r="D2" s="48"/>
      <c r="E2" s="9"/>
      <c r="F2" s="9"/>
      <c r="G2" s="10"/>
      <c r="H2" s="10"/>
      <c r="I2" s="10"/>
      <c r="J2" s="10"/>
      <c r="K2" s="11" t="s">
        <v>1</v>
      </c>
    </row>
    <row r="3" spans="1:11" x14ac:dyDescent="0.25">
      <c r="A3" s="48"/>
      <c r="B3" s="48"/>
      <c r="C3" s="48"/>
      <c r="D3" s="48"/>
      <c r="E3" s="9"/>
      <c r="F3" s="9"/>
      <c r="G3" s="10"/>
      <c r="H3" s="10"/>
      <c r="I3" s="10"/>
      <c r="J3" s="10"/>
      <c r="K3" s="11" t="s">
        <v>2</v>
      </c>
    </row>
    <row r="4" spans="1:11" x14ac:dyDescent="0.25">
      <c r="A4" s="48"/>
      <c r="B4" s="48"/>
      <c r="C4" s="48"/>
      <c r="D4" s="48"/>
      <c r="E4" s="9"/>
      <c r="F4" s="9"/>
      <c r="G4" s="10"/>
      <c r="H4" s="10"/>
      <c r="I4" s="10"/>
      <c r="J4" s="10"/>
      <c r="K4" s="11" t="s">
        <v>3</v>
      </c>
    </row>
    <row r="5" spans="1:1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1" x14ac:dyDescent="0.25">
      <c r="A6" s="14" t="s">
        <v>4</v>
      </c>
      <c r="B6" s="49"/>
      <c r="C6" s="50"/>
      <c r="D6" s="50"/>
      <c r="E6" s="50"/>
      <c r="F6" s="14"/>
      <c r="G6" s="14"/>
      <c r="H6" s="14"/>
      <c r="I6" s="14"/>
      <c r="J6" s="14"/>
      <c r="K6" s="15" t="s">
        <v>5</v>
      </c>
    </row>
    <row r="7" spans="1:11" x14ac:dyDescent="0.25">
      <c r="A7" s="14" t="s">
        <v>6</v>
      </c>
      <c r="B7" s="51" t="s">
        <v>23</v>
      </c>
      <c r="C7" s="52"/>
      <c r="D7" s="52"/>
      <c r="E7" s="52"/>
      <c r="F7" s="52"/>
      <c r="G7" s="14"/>
      <c r="H7" s="14"/>
      <c r="I7" s="14"/>
      <c r="J7" s="53"/>
      <c r="K7" s="54"/>
    </row>
    <row r="8" spans="1:11" x14ac:dyDescent="0.25">
      <c r="A8" s="14" t="s">
        <v>7</v>
      </c>
      <c r="B8" s="55" t="s">
        <v>24</v>
      </c>
      <c r="C8" s="56"/>
      <c r="D8" s="56"/>
      <c r="E8" s="56"/>
      <c r="F8" s="56"/>
      <c r="G8" s="14"/>
      <c r="H8" s="14"/>
      <c r="I8" s="14"/>
      <c r="J8" s="14"/>
      <c r="K8" s="16" t="s">
        <v>8</v>
      </c>
    </row>
    <row r="9" spans="1:11" x14ac:dyDescent="0.25">
      <c r="A9" s="14" t="s">
        <v>9</v>
      </c>
      <c r="B9" s="55" t="s">
        <v>25</v>
      </c>
      <c r="C9" s="57"/>
      <c r="D9" s="18" t="s">
        <v>10</v>
      </c>
      <c r="E9" s="14" t="s">
        <v>26</v>
      </c>
      <c r="F9" s="17"/>
      <c r="G9" s="19"/>
      <c r="H9" s="19"/>
      <c r="I9" s="17"/>
      <c r="J9" s="58"/>
      <c r="K9" s="59"/>
    </row>
    <row r="10" spans="1:11" x14ac:dyDescent="0.25">
      <c r="A10" s="14" t="s">
        <v>11</v>
      </c>
      <c r="B10" s="43" t="s">
        <v>27</v>
      </c>
      <c r="C10" s="43"/>
      <c r="D10" s="43"/>
      <c r="E10" s="43"/>
      <c r="F10" s="19"/>
      <c r="G10" s="19"/>
      <c r="H10" s="19"/>
      <c r="I10" s="19"/>
      <c r="J10" s="19"/>
      <c r="K10" s="19"/>
    </row>
    <row r="11" spans="1:11" ht="15.75" thickBot="1" x14ac:dyDescent="0.3">
      <c r="A11" s="20"/>
    </row>
    <row r="12" spans="1:11" ht="16.5" thickBot="1" x14ac:dyDescent="0.3">
      <c r="A12" s="44" t="s">
        <v>20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4" spans="1:11" ht="26.45" customHeight="1" x14ac:dyDescent="0.25">
      <c r="A14" s="77" t="s">
        <v>21</v>
      </c>
      <c r="B14" s="78"/>
      <c r="C14" s="79" t="s">
        <v>14</v>
      </c>
      <c r="D14" s="78"/>
      <c r="E14" s="78"/>
      <c r="F14" s="78"/>
      <c r="G14" s="80"/>
      <c r="H14" s="21" t="s">
        <v>15</v>
      </c>
      <c r="I14" s="22" t="s">
        <v>16</v>
      </c>
      <c r="J14" s="23" t="s">
        <v>17</v>
      </c>
      <c r="K14" s="22" t="s">
        <v>18</v>
      </c>
    </row>
    <row r="15" spans="1:11" x14ac:dyDescent="0.25">
      <c r="A15" s="46"/>
      <c r="B15" s="47"/>
      <c r="C15" s="81"/>
      <c r="D15" s="81"/>
      <c r="E15" s="81"/>
      <c r="F15" s="81"/>
      <c r="G15" s="82"/>
      <c r="H15" s="1"/>
      <c r="I15" s="24" t="str">
        <f>(IF(A15="","",(J15+K15)))</f>
        <v/>
      </c>
      <c r="J15" s="24" t="str">
        <f>IF(A15="","",COUNT(A15)*(K15/0.75)*0.25)</f>
        <v/>
      </c>
      <c r="K15" s="25" t="str">
        <f>IF(A15="","",COUNT(A15)*(18)*H15)</f>
        <v/>
      </c>
    </row>
    <row r="16" spans="1:11" x14ac:dyDescent="0.25">
      <c r="A16" s="64"/>
      <c r="B16" s="65"/>
      <c r="C16" s="60"/>
      <c r="D16" s="60"/>
      <c r="E16" s="60"/>
      <c r="F16" s="60"/>
      <c r="G16" s="61"/>
      <c r="H16" s="3"/>
      <c r="I16" s="26" t="str">
        <f t="shared" ref="I16:I47" si="0">(IF(A16="","",(J16+K16)))</f>
        <v/>
      </c>
      <c r="J16" s="27" t="str">
        <f t="shared" ref="J16:J47" si="1">IF(A16="","",COUNT(A16)*(K16/0.75)*0.25)</f>
        <v/>
      </c>
      <c r="K16" s="28" t="str">
        <f t="shared" ref="K16:K47" si="2">IF(A16="","",COUNT(A16)*(18)*H16)</f>
        <v/>
      </c>
    </row>
    <row r="17" spans="1:11" x14ac:dyDescent="0.25">
      <c r="A17" s="46"/>
      <c r="B17" s="47"/>
      <c r="C17" s="62"/>
      <c r="D17" s="62"/>
      <c r="E17" s="62"/>
      <c r="F17" s="62"/>
      <c r="G17" s="63"/>
      <c r="H17" s="5"/>
      <c r="I17" s="29" t="str">
        <f t="shared" si="0"/>
        <v/>
      </c>
      <c r="J17" s="29" t="str">
        <f t="shared" si="1"/>
        <v/>
      </c>
      <c r="K17" s="30" t="str">
        <f t="shared" si="2"/>
        <v/>
      </c>
    </row>
    <row r="18" spans="1:11" x14ac:dyDescent="0.25">
      <c r="A18" s="64"/>
      <c r="B18" s="65"/>
      <c r="C18" s="60"/>
      <c r="D18" s="60"/>
      <c r="E18" s="60"/>
      <c r="F18" s="60"/>
      <c r="G18" s="61"/>
      <c r="H18" s="3"/>
      <c r="I18" s="26" t="str">
        <f t="shared" si="0"/>
        <v/>
      </c>
      <c r="J18" s="27" t="str">
        <f t="shared" si="1"/>
        <v/>
      </c>
      <c r="K18" s="28" t="str">
        <f t="shared" si="2"/>
        <v/>
      </c>
    </row>
    <row r="19" spans="1:11" x14ac:dyDescent="0.25">
      <c r="A19" s="46"/>
      <c r="B19" s="47"/>
      <c r="C19" s="62"/>
      <c r="D19" s="62"/>
      <c r="E19" s="62"/>
      <c r="F19" s="62"/>
      <c r="G19" s="63"/>
      <c r="H19" s="5"/>
      <c r="I19" s="29" t="str">
        <f t="shared" si="0"/>
        <v/>
      </c>
      <c r="J19" s="29" t="str">
        <f t="shared" si="1"/>
        <v/>
      </c>
      <c r="K19" s="30" t="str">
        <f t="shared" si="2"/>
        <v/>
      </c>
    </row>
    <row r="20" spans="1:11" x14ac:dyDescent="0.25">
      <c r="A20" s="64"/>
      <c r="B20" s="65"/>
      <c r="C20" s="60"/>
      <c r="D20" s="60"/>
      <c r="E20" s="60"/>
      <c r="F20" s="60"/>
      <c r="G20" s="61"/>
      <c r="H20" s="3"/>
      <c r="I20" s="26" t="str">
        <f t="shared" si="0"/>
        <v/>
      </c>
      <c r="J20" s="27" t="str">
        <f t="shared" si="1"/>
        <v/>
      </c>
      <c r="K20" s="28" t="str">
        <f t="shared" si="2"/>
        <v/>
      </c>
    </row>
    <row r="21" spans="1:11" x14ac:dyDescent="0.25">
      <c r="A21" s="46"/>
      <c r="B21" s="47"/>
      <c r="C21" s="62"/>
      <c r="D21" s="62"/>
      <c r="E21" s="62"/>
      <c r="F21" s="62"/>
      <c r="G21" s="63"/>
      <c r="H21" s="5"/>
      <c r="I21" s="29" t="str">
        <f t="shared" si="0"/>
        <v/>
      </c>
      <c r="J21" s="29" t="str">
        <f t="shared" si="1"/>
        <v/>
      </c>
      <c r="K21" s="30" t="str">
        <f t="shared" si="2"/>
        <v/>
      </c>
    </row>
    <row r="22" spans="1:11" x14ac:dyDescent="0.25">
      <c r="A22" s="64"/>
      <c r="B22" s="65"/>
      <c r="C22" s="60"/>
      <c r="D22" s="60"/>
      <c r="E22" s="60"/>
      <c r="F22" s="60"/>
      <c r="G22" s="61"/>
      <c r="H22" s="3"/>
      <c r="I22" s="26" t="str">
        <f t="shared" si="0"/>
        <v/>
      </c>
      <c r="J22" s="27" t="str">
        <f t="shared" si="1"/>
        <v/>
      </c>
      <c r="K22" s="28" t="str">
        <f t="shared" si="2"/>
        <v/>
      </c>
    </row>
    <row r="23" spans="1:11" x14ac:dyDescent="0.25">
      <c r="A23" s="46"/>
      <c r="B23" s="47"/>
      <c r="C23" s="62"/>
      <c r="D23" s="62"/>
      <c r="E23" s="62"/>
      <c r="F23" s="62"/>
      <c r="G23" s="63"/>
      <c r="H23" s="5"/>
      <c r="I23" s="29" t="str">
        <f t="shared" si="0"/>
        <v/>
      </c>
      <c r="J23" s="29" t="str">
        <f t="shared" si="1"/>
        <v/>
      </c>
      <c r="K23" s="30" t="str">
        <f t="shared" si="2"/>
        <v/>
      </c>
    </row>
    <row r="24" spans="1:11" x14ac:dyDescent="0.25">
      <c r="A24" s="64"/>
      <c r="B24" s="65"/>
      <c r="C24" s="60"/>
      <c r="D24" s="60"/>
      <c r="E24" s="60"/>
      <c r="F24" s="60"/>
      <c r="G24" s="61"/>
      <c r="H24" s="3"/>
      <c r="I24" s="26" t="str">
        <f t="shared" si="0"/>
        <v/>
      </c>
      <c r="J24" s="27" t="str">
        <f t="shared" si="1"/>
        <v/>
      </c>
      <c r="K24" s="28" t="str">
        <f t="shared" si="2"/>
        <v/>
      </c>
    </row>
    <row r="25" spans="1:11" x14ac:dyDescent="0.25">
      <c r="A25" s="46"/>
      <c r="B25" s="47"/>
      <c r="C25" s="62"/>
      <c r="D25" s="62"/>
      <c r="E25" s="62"/>
      <c r="F25" s="62"/>
      <c r="G25" s="63"/>
      <c r="H25" s="5"/>
      <c r="I25" s="29" t="str">
        <f t="shared" si="0"/>
        <v/>
      </c>
      <c r="J25" s="29" t="str">
        <f t="shared" si="1"/>
        <v/>
      </c>
      <c r="K25" s="30" t="str">
        <f t="shared" si="2"/>
        <v/>
      </c>
    </row>
    <row r="26" spans="1:11" x14ac:dyDescent="0.25">
      <c r="A26" s="64"/>
      <c r="B26" s="65"/>
      <c r="C26" s="60"/>
      <c r="D26" s="60"/>
      <c r="E26" s="60"/>
      <c r="F26" s="60"/>
      <c r="G26" s="61"/>
      <c r="H26" s="3"/>
      <c r="I26" s="26" t="str">
        <f t="shared" si="0"/>
        <v/>
      </c>
      <c r="J26" s="27" t="str">
        <f t="shared" si="1"/>
        <v/>
      </c>
      <c r="K26" s="28" t="str">
        <f t="shared" si="2"/>
        <v/>
      </c>
    </row>
    <row r="27" spans="1:11" x14ac:dyDescent="0.25">
      <c r="A27" s="46"/>
      <c r="B27" s="47"/>
      <c r="C27" s="62"/>
      <c r="D27" s="62"/>
      <c r="E27" s="62"/>
      <c r="F27" s="62"/>
      <c r="G27" s="63"/>
      <c r="H27" s="5"/>
      <c r="I27" s="29" t="str">
        <f t="shared" si="0"/>
        <v/>
      </c>
      <c r="J27" s="29" t="str">
        <f t="shared" si="1"/>
        <v/>
      </c>
      <c r="K27" s="30" t="str">
        <f t="shared" si="2"/>
        <v/>
      </c>
    </row>
    <row r="28" spans="1:11" x14ac:dyDescent="0.25">
      <c r="A28" s="64"/>
      <c r="B28" s="65"/>
      <c r="C28" s="60"/>
      <c r="D28" s="60"/>
      <c r="E28" s="60"/>
      <c r="F28" s="60"/>
      <c r="G28" s="61"/>
      <c r="H28" s="3"/>
      <c r="I28" s="26" t="str">
        <f t="shared" si="0"/>
        <v/>
      </c>
      <c r="J28" s="27" t="str">
        <f t="shared" si="1"/>
        <v/>
      </c>
      <c r="K28" s="28" t="str">
        <f t="shared" si="2"/>
        <v/>
      </c>
    </row>
    <row r="29" spans="1:11" x14ac:dyDescent="0.25">
      <c r="A29" s="46"/>
      <c r="B29" s="47"/>
      <c r="C29" s="62"/>
      <c r="D29" s="62"/>
      <c r="E29" s="62"/>
      <c r="F29" s="62"/>
      <c r="G29" s="63"/>
      <c r="H29" s="5"/>
      <c r="I29" s="29" t="str">
        <f t="shared" si="0"/>
        <v/>
      </c>
      <c r="J29" s="29" t="str">
        <f t="shared" si="1"/>
        <v/>
      </c>
      <c r="K29" s="30" t="str">
        <f t="shared" si="2"/>
        <v/>
      </c>
    </row>
    <row r="30" spans="1:11" x14ac:dyDescent="0.25">
      <c r="A30" s="64"/>
      <c r="B30" s="65"/>
      <c r="C30" s="60"/>
      <c r="D30" s="60"/>
      <c r="E30" s="60"/>
      <c r="F30" s="60"/>
      <c r="G30" s="61"/>
      <c r="H30" s="3"/>
      <c r="I30" s="26" t="str">
        <f t="shared" si="0"/>
        <v/>
      </c>
      <c r="J30" s="27" t="str">
        <f t="shared" si="1"/>
        <v/>
      </c>
      <c r="K30" s="28" t="str">
        <f t="shared" si="2"/>
        <v/>
      </c>
    </row>
    <row r="31" spans="1:11" x14ac:dyDescent="0.25">
      <c r="A31" s="46"/>
      <c r="B31" s="47"/>
      <c r="C31" s="62"/>
      <c r="D31" s="62"/>
      <c r="E31" s="62"/>
      <c r="F31" s="62"/>
      <c r="G31" s="63"/>
      <c r="H31" s="5"/>
      <c r="I31" s="29" t="str">
        <f t="shared" si="0"/>
        <v/>
      </c>
      <c r="J31" s="29" t="str">
        <f t="shared" si="1"/>
        <v/>
      </c>
      <c r="K31" s="30" t="str">
        <f t="shared" si="2"/>
        <v/>
      </c>
    </row>
    <row r="32" spans="1:11" x14ac:dyDescent="0.25">
      <c r="A32" s="64"/>
      <c r="B32" s="65"/>
      <c r="C32" s="60"/>
      <c r="D32" s="60"/>
      <c r="E32" s="60"/>
      <c r="F32" s="60"/>
      <c r="G32" s="61"/>
      <c r="H32" s="3"/>
      <c r="I32" s="26" t="str">
        <f t="shared" si="0"/>
        <v/>
      </c>
      <c r="J32" s="27" t="str">
        <f t="shared" si="1"/>
        <v/>
      </c>
      <c r="K32" s="28" t="str">
        <f t="shared" si="2"/>
        <v/>
      </c>
    </row>
    <row r="33" spans="1:11" x14ac:dyDescent="0.25">
      <c r="A33" s="46"/>
      <c r="B33" s="47"/>
      <c r="C33" s="62"/>
      <c r="D33" s="62"/>
      <c r="E33" s="62"/>
      <c r="F33" s="62"/>
      <c r="G33" s="63"/>
      <c r="H33" s="5"/>
      <c r="I33" s="29" t="str">
        <f t="shared" si="0"/>
        <v/>
      </c>
      <c r="J33" s="29" t="str">
        <f t="shared" si="1"/>
        <v/>
      </c>
      <c r="K33" s="30" t="str">
        <f t="shared" si="2"/>
        <v/>
      </c>
    </row>
    <row r="34" spans="1:11" x14ac:dyDescent="0.25">
      <c r="A34" s="64"/>
      <c r="B34" s="65"/>
      <c r="C34" s="60"/>
      <c r="D34" s="60"/>
      <c r="E34" s="60"/>
      <c r="F34" s="60"/>
      <c r="G34" s="61"/>
      <c r="H34" s="3"/>
      <c r="I34" s="26" t="str">
        <f t="shared" si="0"/>
        <v/>
      </c>
      <c r="J34" s="27" t="str">
        <f t="shared" si="1"/>
        <v/>
      </c>
      <c r="K34" s="28" t="str">
        <f t="shared" si="2"/>
        <v/>
      </c>
    </row>
    <row r="35" spans="1:11" x14ac:dyDescent="0.25">
      <c r="A35" s="46"/>
      <c r="B35" s="47"/>
      <c r="C35" s="62"/>
      <c r="D35" s="62"/>
      <c r="E35" s="62"/>
      <c r="F35" s="62"/>
      <c r="G35" s="63"/>
      <c r="H35" s="5"/>
      <c r="I35" s="29" t="str">
        <f t="shared" si="0"/>
        <v/>
      </c>
      <c r="J35" s="29" t="str">
        <f t="shared" si="1"/>
        <v/>
      </c>
      <c r="K35" s="30" t="str">
        <f t="shared" si="2"/>
        <v/>
      </c>
    </row>
    <row r="36" spans="1:11" x14ac:dyDescent="0.25">
      <c r="A36" s="64"/>
      <c r="B36" s="65"/>
      <c r="C36" s="60"/>
      <c r="D36" s="60"/>
      <c r="E36" s="60"/>
      <c r="F36" s="60"/>
      <c r="G36" s="61"/>
      <c r="H36" s="3"/>
      <c r="I36" s="26" t="str">
        <f t="shared" si="0"/>
        <v/>
      </c>
      <c r="J36" s="27" t="str">
        <f t="shared" si="1"/>
        <v/>
      </c>
      <c r="K36" s="28" t="str">
        <f t="shared" si="2"/>
        <v/>
      </c>
    </row>
    <row r="37" spans="1:11" x14ac:dyDescent="0.25">
      <c r="A37" s="46"/>
      <c r="B37" s="47"/>
      <c r="C37" s="62"/>
      <c r="D37" s="62"/>
      <c r="E37" s="62"/>
      <c r="F37" s="62"/>
      <c r="G37" s="63"/>
      <c r="H37" s="5"/>
      <c r="I37" s="29" t="str">
        <f t="shared" si="0"/>
        <v/>
      </c>
      <c r="J37" s="29" t="str">
        <f t="shared" si="1"/>
        <v/>
      </c>
      <c r="K37" s="30" t="str">
        <f t="shared" si="2"/>
        <v/>
      </c>
    </row>
    <row r="38" spans="1:11" x14ac:dyDescent="0.25">
      <c r="A38" s="64"/>
      <c r="B38" s="65"/>
      <c r="C38" s="60"/>
      <c r="D38" s="60"/>
      <c r="E38" s="60"/>
      <c r="F38" s="60"/>
      <c r="G38" s="61"/>
      <c r="H38" s="3"/>
      <c r="I38" s="26" t="str">
        <f t="shared" si="0"/>
        <v/>
      </c>
      <c r="J38" s="27" t="str">
        <f t="shared" si="1"/>
        <v/>
      </c>
      <c r="K38" s="28" t="str">
        <f t="shared" si="2"/>
        <v/>
      </c>
    </row>
    <row r="39" spans="1:11" x14ac:dyDescent="0.25">
      <c r="A39" s="46"/>
      <c r="B39" s="47"/>
      <c r="C39" s="62"/>
      <c r="D39" s="62"/>
      <c r="E39" s="62"/>
      <c r="F39" s="62"/>
      <c r="G39" s="63"/>
      <c r="H39" s="5"/>
      <c r="I39" s="29" t="str">
        <f t="shared" si="0"/>
        <v/>
      </c>
      <c r="J39" s="29" t="str">
        <f t="shared" si="1"/>
        <v/>
      </c>
      <c r="K39" s="30" t="str">
        <f t="shared" si="2"/>
        <v/>
      </c>
    </row>
    <row r="40" spans="1:11" x14ac:dyDescent="0.25">
      <c r="A40" s="64"/>
      <c r="B40" s="65"/>
      <c r="C40" s="60"/>
      <c r="D40" s="60"/>
      <c r="E40" s="60"/>
      <c r="F40" s="60"/>
      <c r="G40" s="61"/>
      <c r="H40" s="3"/>
      <c r="I40" s="26" t="str">
        <f t="shared" si="0"/>
        <v/>
      </c>
      <c r="J40" s="27" t="str">
        <f t="shared" si="1"/>
        <v/>
      </c>
      <c r="K40" s="28" t="str">
        <f t="shared" si="2"/>
        <v/>
      </c>
    </row>
    <row r="41" spans="1:11" x14ac:dyDescent="0.25">
      <c r="A41" s="46"/>
      <c r="B41" s="47"/>
      <c r="C41" s="62"/>
      <c r="D41" s="62"/>
      <c r="E41" s="62"/>
      <c r="F41" s="62"/>
      <c r="G41" s="63"/>
      <c r="H41" s="5"/>
      <c r="I41" s="29" t="str">
        <f t="shared" si="0"/>
        <v/>
      </c>
      <c r="J41" s="29" t="str">
        <f t="shared" si="1"/>
        <v/>
      </c>
      <c r="K41" s="30" t="str">
        <f t="shared" si="2"/>
        <v/>
      </c>
    </row>
    <row r="42" spans="1:11" x14ac:dyDescent="0.25">
      <c r="A42" s="64"/>
      <c r="B42" s="65"/>
      <c r="C42" s="60"/>
      <c r="D42" s="60"/>
      <c r="E42" s="60"/>
      <c r="F42" s="60"/>
      <c r="G42" s="61"/>
      <c r="H42" s="3"/>
      <c r="I42" s="26" t="str">
        <f t="shared" si="0"/>
        <v/>
      </c>
      <c r="J42" s="27" t="str">
        <f t="shared" si="1"/>
        <v/>
      </c>
      <c r="K42" s="28" t="str">
        <f t="shared" si="2"/>
        <v/>
      </c>
    </row>
    <row r="43" spans="1:11" x14ac:dyDescent="0.25">
      <c r="A43" s="46"/>
      <c r="B43" s="47"/>
      <c r="C43" s="62"/>
      <c r="D43" s="62"/>
      <c r="E43" s="62"/>
      <c r="F43" s="62"/>
      <c r="G43" s="63"/>
      <c r="H43" s="5"/>
      <c r="I43" s="29" t="str">
        <f t="shared" si="0"/>
        <v/>
      </c>
      <c r="J43" s="29" t="str">
        <f t="shared" si="1"/>
        <v/>
      </c>
      <c r="K43" s="30" t="str">
        <f t="shared" si="2"/>
        <v/>
      </c>
    </row>
    <row r="44" spans="1:11" x14ac:dyDescent="0.25">
      <c r="A44" s="64"/>
      <c r="B44" s="65"/>
      <c r="C44" s="60"/>
      <c r="D44" s="60"/>
      <c r="E44" s="60"/>
      <c r="F44" s="60"/>
      <c r="G44" s="61"/>
      <c r="H44" s="3"/>
      <c r="I44" s="26" t="str">
        <f t="shared" si="0"/>
        <v/>
      </c>
      <c r="J44" s="27" t="str">
        <f t="shared" si="1"/>
        <v/>
      </c>
      <c r="K44" s="28" t="str">
        <f t="shared" si="2"/>
        <v/>
      </c>
    </row>
    <row r="45" spans="1:11" x14ac:dyDescent="0.25">
      <c r="A45" s="46"/>
      <c r="B45" s="47"/>
      <c r="C45" s="62"/>
      <c r="D45" s="62"/>
      <c r="E45" s="62"/>
      <c r="F45" s="62"/>
      <c r="G45" s="63"/>
      <c r="H45" s="5"/>
      <c r="I45" s="29" t="str">
        <f t="shared" si="0"/>
        <v/>
      </c>
      <c r="J45" s="29" t="str">
        <f t="shared" si="1"/>
        <v/>
      </c>
      <c r="K45" s="30" t="str">
        <f t="shared" si="2"/>
        <v/>
      </c>
    </row>
    <row r="46" spans="1:11" x14ac:dyDescent="0.25">
      <c r="A46" s="64"/>
      <c r="B46" s="65"/>
      <c r="C46" s="60"/>
      <c r="D46" s="60"/>
      <c r="E46" s="60"/>
      <c r="F46" s="60"/>
      <c r="G46" s="61"/>
      <c r="H46" s="3"/>
      <c r="I46" s="26" t="str">
        <f t="shared" si="0"/>
        <v/>
      </c>
      <c r="J46" s="27" t="str">
        <f t="shared" si="1"/>
        <v/>
      </c>
      <c r="K46" s="28" t="str">
        <f t="shared" si="2"/>
        <v/>
      </c>
    </row>
    <row r="47" spans="1:11" x14ac:dyDescent="0.25">
      <c r="A47" s="85"/>
      <c r="B47" s="86"/>
      <c r="C47" s="83"/>
      <c r="D47" s="83"/>
      <c r="E47" s="83"/>
      <c r="F47" s="83"/>
      <c r="G47" s="84"/>
      <c r="H47" s="7"/>
      <c r="I47" s="31" t="str">
        <f t="shared" si="0"/>
        <v/>
      </c>
      <c r="J47" s="32" t="str">
        <f t="shared" si="1"/>
        <v/>
      </c>
      <c r="K47" s="30" t="str">
        <f t="shared" si="2"/>
        <v/>
      </c>
    </row>
    <row r="48" spans="1:11" x14ac:dyDescent="0.25">
      <c r="A48" s="39" t="s">
        <v>19</v>
      </c>
      <c r="B48" s="40"/>
      <c r="C48" s="66"/>
      <c r="D48" s="67"/>
      <c r="E48" s="67"/>
      <c r="F48" s="67"/>
      <c r="G48" s="68"/>
      <c r="H48" s="35">
        <f>SUM(H15:H47)</f>
        <v>0</v>
      </c>
      <c r="I48" s="36">
        <f>SUM(I15:I47)</f>
        <v>0</v>
      </c>
      <c r="J48" s="37">
        <f>SUM(J15:J47)</f>
        <v>0</v>
      </c>
      <c r="K48" s="38">
        <f>SUM(K15:K47)</f>
        <v>0</v>
      </c>
    </row>
    <row r="49" spans="1:11" x14ac:dyDescent="0.25">
      <c r="A49" s="69"/>
      <c r="B49" s="54"/>
      <c r="C49" s="54"/>
      <c r="D49" s="54"/>
      <c r="E49" s="54"/>
      <c r="F49" s="54"/>
      <c r="G49" s="70"/>
      <c r="H49" s="75">
        <f>K48</f>
        <v>0</v>
      </c>
      <c r="I49" s="76"/>
      <c r="J49" s="76"/>
      <c r="K49" s="76"/>
    </row>
    <row r="50" spans="1:11" x14ac:dyDescent="0.25">
      <c r="A50" s="71"/>
      <c r="B50" s="54"/>
      <c r="C50" s="54"/>
      <c r="D50" s="54"/>
      <c r="E50" s="54"/>
      <c r="F50" s="54"/>
      <c r="G50" s="70"/>
      <c r="H50" s="76"/>
      <c r="I50" s="76"/>
      <c r="J50" s="76"/>
      <c r="K50" s="76"/>
    </row>
    <row r="51" spans="1:11" x14ac:dyDescent="0.25">
      <c r="A51" s="72"/>
      <c r="B51" s="73"/>
      <c r="C51" s="73"/>
      <c r="D51" s="73"/>
      <c r="E51" s="73"/>
      <c r="F51" s="73"/>
      <c r="G51" s="74"/>
      <c r="H51" s="76"/>
      <c r="I51" s="76"/>
      <c r="J51" s="76"/>
      <c r="K51" s="76"/>
    </row>
  </sheetData>
  <sheetProtection algorithmName="SHA-512" hashValue="Nz/fY7lavJFQMCYXrFfpVRPvPDdabI/4gnx0D4D7Cd/xJQ5jZY2bRrcstrrXklS3IHm7ywtMQqg1iqr5Cx47og==" saltValue="OoLXvGE+MRSHdbRKbxMzEg==" spinCount="100000" sheet="1" objects="1" scenarios="1" selectLockedCells="1"/>
  <mergeCells count="80">
    <mergeCell ref="C48:G48"/>
    <mergeCell ref="A49:G51"/>
    <mergeCell ref="H49:K51"/>
    <mergeCell ref="A14:B14"/>
    <mergeCell ref="C14:G14"/>
    <mergeCell ref="C15:G15"/>
    <mergeCell ref="C16:G16"/>
    <mergeCell ref="C17:G17"/>
    <mergeCell ref="C46:G46"/>
    <mergeCell ref="C47:G47"/>
    <mergeCell ref="A46:B46"/>
    <mergeCell ref="A47:B47"/>
    <mergeCell ref="C44:G44"/>
    <mergeCell ref="C45:G45"/>
    <mergeCell ref="A44:B44"/>
    <mergeCell ref="A45:B45"/>
    <mergeCell ref="C42:G42"/>
    <mergeCell ref="C43:G43"/>
    <mergeCell ref="A42:B42"/>
    <mergeCell ref="A43:B43"/>
    <mergeCell ref="C40:G40"/>
    <mergeCell ref="C41:G41"/>
    <mergeCell ref="A40:B40"/>
    <mergeCell ref="A41:B41"/>
    <mergeCell ref="C38:G38"/>
    <mergeCell ref="C39:G39"/>
    <mergeCell ref="A38:B38"/>
    <mergeCell ref="A39:B39"/>
    <mergeCell ref="C36:G36"/>
    <mergeCell ref="C37:G37"/>
    <mergeCell ref="A36:B36"/>
    <mergeCell ref="A37:B37"/>
    <mergeCell ref="C34:G34"/>
    <mergeCell ref="C35:G35"/>
    <mergeCell ref="A34:B34"/>
    <mergeCell ref="A35:B35"/>
    <mergeCell ref="C32:G32"/>
    <mergeCell ref="C33:G33"/>
    <mergeCell ref="A32:B32"/>
    <mergeCell ref="A33:B33"/>
    <mergeCell ref="C30:G30"/>
    <mergeCell ref="C31:G31"/>
    <mergeCell ref="A30:B30"/>
    <mergeCell ref="A31:B31"/>
    <mergeCell ref="C28:G28"/>
    <mergeCell ref="C29:G29"/>
    <mergeCell ref="A28:B28"/>
    <mergeCell ref="A29:B29"/>
    <mergeCell ref="C26:G26"/>
    <mergeCell ref="C27:G27"/>
    <mergeCell ref="A26:B26"/>
    <mergeCell ref="A27:B27"/>
    <mergeCell ref="C24:G24"/>
    <mergeCell ref="C25:G25"/>
    <mergeCell ref="A24:B24"/>
    <mergeCell ref="A25:B25"/>
    <mergeCell ref="C22:G22"/>
    <mergeCell ref="C23:G23"/>
    <mergeCell ref="A22:B22"/>
    <mergeCell ref="A23:B23"/>
    <mergeCell ref="C20:G20"/>
    <mergeCell ref="C21:G21"/>
    <mergeCell ref="A20:B20"/>
    <mergeCell ref="A21:B21"/>
    <mergeCell ref="C18:G18"/>
    <mergeCell ref="C19:G19"/>
    <mergeCell ref="A18:B18"/>
    <mergeCell ref="A19:B19"/>
    <mergeCell ref="A16:B16"/>
    <mergeCell ref="A17:B17"/>
    <mergeCell ref="B10:E10"/>
    <mergeCell ref="A12:K12"/>
    <mergeCell ref="A15:B15"/>
    <mergeCell ref="A1:D4"/>
    <mergeCell ref="B6:E6"/>
    <mergeCell ref="B7:F7"/>
    <mergeCell ref="J7:K7"/>
    <mergeCell ref="B8:F8"/>
    <mergeCell ref="B9:C9"/>
    <mergeCell ref="J9:K9"/>
  </mergeCells>
  <printOptions horizontalCentered="1" verticalCentered="1"/>
  <pageMargins left="0" right="0" top="0" bottom="0" header="0" footer="0"/>
  <pageSetup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" prompt="BILLING MONTH" xr:uid="{C854692F-D64F-4B3D-818D-BC9D298FFB1D}">
          <x14:formula1>
            <xm:f>Months!$A$1:$A$12</xm:f>
          </x14:formula1>
          <xm:sqref>B6:E6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C53CE-8A3D-4F2E-991C-BAC7BC73A205}">
  <sheetPr>
    <pageSetUpPr fitToPage="1"/>
  </sheetPr>
  <dimension ref="A1:K51"/>
  <sheetViews>
    <sheetView tabSelected="1" topLeftCell="A12" zoomScale="120" zoomScaleNormal="120" workbookViewId="0">
      <selection activeCell="E19" sqref="E19:G19"/>
    </sheetView>
  </sheetViews>
  <sheetFormatPr defaultRowHeight="15" x14ac:dyDescent="0.25"/>
  <cols>
    <col min="1" max="16384" width="9" style="12"/>
  </cols>
  <sheetData>
    <row r="1" spans="1:11" x14ac:dyDescent="0.25">
      <c r="A1" s="48" t="e" vm="1">
        <v>#VALUE!</v>
      </c>
      <c r="B1" s="48"/>
      <c r="C1" s="48"/>
      <c r="D1" s="48"/>
      <c r="E1" s="9"/>
      <c r="F1" s="9"/>
      <c r="G1" s="10"/>
      <c r="H1" s="10"/>
      <c r="I1" s="10"/>
      <c r="J1" s="10"/>
      <c r="K1" s="11" t="s">
        <v>0</v>
      </c>
    </row>
    <row r="2" spans="1:11" x14ac:dyDescent="0.25">
      <c r="A2" s="48"/>
      <c r="B2" s="48"/>
      <c r="C2" s="48"/>
      <c r="D2" s="48"/>
      <c r="E2" s="9"/>
      <c r="F2" s="9"/>
      <c r="G2" s="10"/>
      <c r="H2" s="10"/>
      <c r="I2" s="10"/>
      <c r="J2" s="10"/>
      <c r="K2" s="11" t="s">
        <v>1</v>
      </c>
    </row>
    <row r="3" spans="1:11" x14ac:dyDescent="0.25">
      <c r="A3" s="48"/>
      <c r="B3" s="48"/>
      <c r="C3" s="48"/>
      <c r="D3" s="48"/>
      <c r="E3" s="9"/>
      <c r="F3" s="9"/>
      <c r="G3" s="10"/>
      <c r="H3" s="10"/>
      <c r="I3" s="10"/>
      <c r="J3" s="10"/>
      <c r="K3" s="11" t="s">
        <v>2</v>
      </c>
    </row>
    <row r="4" spans="1:11" x14ac:dyDescent="0.25">
      <c r="A4" s="48"/>
      <c r="B4" s="48"/>
      <c r="C4" s="48"/>
      <c r="D4" s="48"/>
      <c r="E4" s="9"/>
      <c r="F4" s="9"/>
      <c r="G4" s="10"/>
      <c r="H4" s="10"/>
      <c r="I4" s="10"/>
      <c r="J4" s="10"/>
      <c r="K4" s="11" t="s">
        <v>3</v>
      </c>
    </row>
    <row r="5" spans="1:1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1" x14ac:dyDescent="0.25">
      <c r="A6" s="14" t="s">
        <v>4</v>
      </c>
      <c r="B6" s="49">
        <v>45627</v>
      </c>
      <c r="C6" s="50"/>
      <c r="D6" s="50"/>
      <c r="E6" s="50"/>
      <c r="F6" s="14"/>
      <c r="G6" s="14"/>
      <c r="H6" s="14"/>
      <c r="I6" s="14"/>
      <c r="J6" s="14"/>
      <c r="K6" s="15" t="s">
        <v>5</v>
      </c>
    </row>
    <row r="7" spans="1:11" x14ac:dyDescent="0.25">
      <c r="A7" s="14" t="s">
        <v>6</v>
      </c>
      <c r="B7" s="51" t="s">
        <v>23</v>
      </c>
      <c r="C7" s="52"/>
      <c r="D7" s="52"/>
      <c r="E7" s="52"/>
      <c r="F7" s="52"/>
      <c r="G7" s="14"/>
      <c r="H7" s="14"/>
      <c r="I7" s="14"/>
      <c r="J7" s="53"/>
      <c r="K7" s="54"/>
    </row>
    <row r="8" spans="1:11" x14ac:dyDescent="0.25">
      <c r="A8" s="14" t="s">
        <v>7</v>
      </c>
      <c r="B8" s="55" t="s">
        <v>24</v>
      </c>
      <c r="C8" s="56"/>
      <c r="D8" s="56"/>
      <c r="E8" s="56"/>
      <c r="F8" s="56"/>
      <c r="G8" s="14"/>
      <c r="H8" s="14"/>
      <c r="I8" s="14"/>
      <c r="J8" s="14"/>
      <c r="K8" s="16" t="s">
        <v>8</v>
      </c>
    </row>
    <row r="9" spans="1:11" x14ac:dyDescent="0.25">
      <c r="A9" s="14" t="s">
        <v>9</v>
      </c>
      <c r="B9" s="55" t="s">
        <v>25</v>
      </c>
      <c r="C9" s="57"/>
      <c r="D9" s="18" t="s">
        <v>10</v>
      </c>
      <c r="E9" s="14" t="s">
        <v>26</v>
      </c>
      <c r="F9" s="17"/>
      <c r="G9" s="19"/>
      <c r="H9" s="19"/>
      <c r="I9" s="17"/>
      <c r="J9" s="58"/>
      <c r="K9" s="59"/>
    </row>
    <row r="10" spans="1:11" x14ac:dyDescent="0.25">
      <c r="A10" s="14" t="s">
        <v>11</v>
      </c>
      <c r="B10" s="43" t="s">
        <v>27</v>
      </c>
      <c r="C10" s="43"/>
      <c r="D10" s="43"/>
      <c r="E10" s="43"/>
      <c r="F10" s="19"/>
      <c r="G10" s="19"/>
      <c r="H10" s="19"/>
      <c r="I10" s="19"/>
      <c r="J10" s="19"/>
      <c r="K10" s="19"/>
    </row>
    <row r="11" spans="1:11" ht="15.75" thickBot="1" x14ac:dyDescent="0.3">
      <c r="A11" s="20"/>
    </row>
    <row r="12" spans="1:11" ht="16.5" thickBot="1" x14ac:dyDescent="0.3">
      <c r="A12" s="44" t="s">
        <v>12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4" spans="1:11" ht="26.45" customHeight="1" x14ac:dyDescent="0.25">
      <c r="A14" s="41" t="s">
        <v>13</v>
      </c>
      <c r="B14" s="96" t="s">
        <v>22</v>
      </c>
      <c r="C14" s="96"/>
      <c r="D14" s="96"/>
      <c r="E14" s="96" t="s">
        <v>14</v>
      </c>
      <c r="F14" s="96"/>
      <c r="G14" s="96"/>
      <c r="H14" s="21" t="s">
        <v>15</v>
      </c>
      <c r="I14" s="22" t="s">
        <v>16</v>
      </c>
      <c r="J14" s="23" t="s">
        <v>17</v>
      </c>
      <c r="K14" s="22" t="s">
        <v>18</v>
      </c>
    </row>
    <row r="15" spans="1:11" x14ac:dyDescent="0.25">
      <c r="A15" s="42"/>
      <c r="B15" s="97"/>
      <c r="C15" s="98"/>
      <c r="D15" s="99"/>
      <c r="E15" s="103"/>
      <c r="F15" s="104"/>
      <c r="G15" s="105"/>
      <c r="H15" s="1"/>
      <c r="I15" s="24" t="str">
        <f t="shared" ref="I15:I47" si="0">(IF(A15="","",(J15+K15)))</f>
        <v/>
      </c>
      <c r="J15" s="24" t="str">
        <f t="shared" ref="J15:J47" si="1">IF(A15="","",COUNT(A15)*(K15/0.75)*0.25)</f>
        <v/>
      </c>
      <c r="K15" s="25" t="str">
        <f t="shared" ref="K15:K47" si="2">IF(A15="","",COUNT(A15)*(18)*H15)</f>
        <v/>
      </c>
    </row>
    <row r="16" spans="1:11" x14ac:dyDescent="0.25">
      <c r="A16" s="2">
        <v>1306904444</v>
      </c>
      <c r="B16" s="100" t="s">
        <v>28</v>
      </c>
      <c r="C16" s="101"/>
      <c r="D16" s="102"/>
      <c r="E16" s="87" t="s">
        <v>29</v>
      </c>
      <c r="F16" s="88"/>
      <c r="G16" s="89"/>
      <c r="H16" s="3">
        <v>5</v>
      </c>
      <c r="I16" s="26">
        <f t="shared" si="0"/>
        <v>120</v>
      </c>
      <c r="J16" s="27">
        <f t="shared" si="1"/>
        <v>30</v>
      </c>
      <c r="K16" s="28">
        <f t="shared" si="2"/>
        <v>90</v>
      </c>
    </row>
    <row r="17" spans="1:11" x14ac:dyDescent="0.25">
      <c r="A17" s="4"/>
      <c r="B17" s="93"/>
      <c r="C17" s="94"/>
      <c r="D17" s="95"/>
      <c r="E17" s="90"/>
      <c r="F17" s="91"/>
      <c r="G17" s="92"/>
      <c r="H17" s="5"/>
      <c r="I17" s="29" t="str">
        <f t="shared" si="0"/>
        <v/>
      </c>
      <c r="J17" s="29" t="str">
        <f t="shared" si="1"/>
        <v/>
      </c>
      <c r="K17" s="30" t="str">
        <f t="shared" si="2"/>
        <v/>
      </c>
    </row>
    <row r="18" spans="1:11" x14ac:dyDescent="0.25">
      <c r="A18" s="2"/>
      <c r="B18" s="100"/>
      <c r="C18" s="101"/>
      <c r="D18" s="102"/>
      <c r="E18" s="87"/>
      <c r="F18" s="88"/>
      <c r="G18" s="89"/>
      <c r="H18" s="3"/>
      <c r="I18" s="26" t="str">
        <f t="shared" si="0"/>
        <v/>
      </c>
      <c r="J18" s="27" t="str">
        <f t="shared" si="1"/>
        <v/>
      </c>
      <c r="K18" s="28" t="str">
        <f t="shared" si="2"/>
        <v/>
      </c>
    </row>
    <row r="19" spans="1:11" x14ac:dyDescent="0.25">
      <c r="A19" s="4"/>
      <c r="B19" s="93"/>
      <c r="C19" s="94"/>
      <c r="D19" s="95"/>
      <c r="E19" s="90"/>
      <c r="F19" s="91"/>
      <c r="G19" s="92"/>
      <c r="H19" s="5"/>
      <c r="I19" s="29" t="str">
        <f t="shared" si="0"/>
        <v/>
      </c>
      <c r="J19" s="29" t="str">
        <f t="shared" si="1"/>
        <v/>
      </c>
      <c r="K19" s="30" t="str">
        <f t="shared" si="2"/>
        <v/>
      </c>
    </row>
    <row r="20" spans="1:11" x14ac:dyDescent="0.25">
      <c r="A20" s="2"/>
      <c r="B20" s="100"/>
      <c r="C20" s="101"/>
      <c r="D20" s="102"/>
      <c r="E20" s="87"/>
      <c r="F20" s="88"/>
      <c r="G20" s="89"/>
      <c r="H20" s="3"/>
      <c r="I20" s="26" t="str">
        <f t="shared" si="0"/>
        <v/>
      </c>
      <c r="J20" s="27" t="str">
        <f t="shared" si="1"/>
        <v/>
      </c>
      <c r="K20" s="28" t="str">
        <f t="shared" si="2"/>
        <v/>
      </c>
    </row>
    <row r="21" spans="1:11" x14ac:dyDescent="0.25">
      <c r="A21" s="4"/>
      <c r="B21" s="93"/>
      <c r="C21" s="94"/>
      <c r="D21" s="95"/>
      <c r="E21" s="90"/>
      <c r="F21" s="91"/>
      <c r="G21" s="92"/>
      <c r="H21" s="5"/>
      <c r="I21" s="29" t="str">
        <f t="shared" si="0"/>
        <v/>
      </c>
      <c r="J21" s="29" t="str">
        <f t="shared" si="1"/>
        <v/>
      </c>
      <c r="K21" s="30" t="str">
        <f t="shared" si="2"/>
        <v/>
      </c>
    </row>
    <row r="22" spans="1:11" x14ac:dyDescent="0.25">
      <c r="A22" s="2"/>
      <c r="B22" s="100"/>
      <c r="C22" s="101"/>
      <c r="D22" s="102"/>
      <c r="E22" s="87"/>
      <c r="F22" s="88"/>
      <c r="G22" s="89"/>
      <c r="H22" s="3"/>
      <c r="I22" s="26" t="str">
        <f t="shared" si="0"/>
        <v/>
      </c>
      <c r="J22" s="27" t="str">
        <f t="shared" si="1"/>
        <v/>
      </c>
      <c r="K22" s="28" t="str">
        <f t="shared" si="2"/>
        <v/>
      </c>
    </row>
    <row r="23" spans="1:11" x14ac:dyDescent="0.25">
      <c r="A23" s="4"/>
      <c r="B23" s="93"/>
      <c r="C23" s="94"/>
      <c r="D23" s="95"/>
      <c r="E23" s="90"/>
      <c r="F23" s="91"/>
      <c r="G23" s="92"/>
      <c r="H23" s="5"/>
      <c r="I23" s="29" t="str">
        <f t="shared" si="0"/>
        <v/>
      </c>
      <c r="J23" s="29" t="str">
        <f t="shared" si="1"/>
        <v/>
      </c>
      <c r="K23" s="30" t="str">
        <f t="shared" si="2"/>
        <v/>
      </c>
    </row>
    <row r="24" spans="1:11" x14ac:dyDescent="0.25">
      <c r="A24" s="2"/>
      <c r="B24" s="100"/>
      <c r="C24" s="101"/>
      <c r="D24" s="102"/>
      <c r="E24" s="87"/>
      <c r="F24" s="88"/>
      <c r="G24" s="89"/>
      <c r="H24" s="3"/>
      <c r="I24" s="26" t="str">
        <f t="shared" si="0"/>
        <v/>
      </c>
      <c r="J24" s="27" t="str">
        <f t="shared" si="1"/>
        <v/>
      </c>
      <c r="K24" s="28" t="str">
        <f t="shared" si="2"/>
        <v/>
      </c>
    </row>
    <row r="25" spans="1:11" x14ac:dyDescent="0.25">
      <c r="A25" s="4"/>
      <c r="B25" s="93"/>
      <c r="C25" s="94"/>
      <c r="D25" s="95"/>
      <c r="E25" s="90"/>
      <c r="F25" s="91"/>
      <c r="G25" s="92"/>
      <c r="H25" s="5"/>
      <c r="I25" s="29" t="str">
        <f t="shared" si="0"/>
        <v/>
      </c>
      <c r="J25" s="29" t="str">
        <f t="shared" si="1"/>
        <v/>
      </c>
      <c r="K25" s="30" t="str">
        <f t="shared" si="2"/>
        <v/>
      </c>
    </row>
    <row r="26" spans="1:11" x14ac:dyDescent="0.25">
      <c r="A26" s="2"/>
      <c r="B26" s="100"/>
      <c r="C26" s="101"/>
      <c r="D26" s="102"/>
      <c r="E26" s="87"/>
      <c r="F26" s="88"/>
      <c r="G26" s="89"/>
      <c r="H26" s="3"/>
      <c r="I26" s="26" t="str">
        <f t="shared" si="0"/>
        <v/>
      </c>
      <c r="J26" s="27" t="str">
        <f t="shared" si="1"/>
        <v/>
      </c>
      <c r="K26" s="28" t="str">
        <f t="shared" si="2"/>
        <v/>
      </c>
    </row>
    <row r="27" spans="1:11" x14ac:dyDescent="0.25">
      <c r="A27" s="4"/>
      <c r="B27" s="93"/>
      <c r="C27" s="94"/>
      <c r="D27" s="95"/>
      <c r="E27" s="90"/>
      <c r="F27" s="91"/>
      <c r="G27" s="92"/>
      <c r="H27" s="5"/>
      <c r="I27" s="29" t="str">
        <f t="shared" si="0"/>
        <v/>
      </c>
      <c r="J27" s="29" t="str">
        <f t="shared" si="1"/>
        <v/>
      </c>
      <c r="K27" s="30" t="str">
        <f t="shared" si="2"/>
        <v/>
      </c>
    </row>
    <row r="28" spans="1:11" x14ac:dyDescent="0.25">
      <c r="A28" s="2"/>
      <c r="B28" s="100"/>
      <c r="C28" s="101"/>
      <c r="D28" s="102"/>
      <c r="E28" s="87"/>
      <c r="F28" s="88"/>
      <c r="G28" s="89"/>
      <c r="H28" s="3"/>
      <c r="I28" s="26" t="str">
        <f t="shared" si="0"/>
        <v/>
      </c>
      <c r="J28" s="27" t="str">
        <f t="shared" si="1"/>
        <v/>
      </c>
      <c r="K28" s="28" t="str">
        <f t="shared" si="2"/>
        <v/>
      </c>
    </row>
    <row r="29" spans="1:11" x14ac:dyDescent="0.25">
      <c r="A29" s="4"/>
      <c r="B29" s="93"/>
      <c r="C29" s="94"/>
      <c r="D29" s="95"/>
      <c r="E29" s="90"/>
      <c r="F29" s="91"/>
      <c r="G29" s="92"/>
      <c r="H29" s="5"/>
      <c r="I29" s="29" t="str">
        <f t="shared" si="0"/>
        <v/>
      </c>
      <c r="J29" s="29" t="str">
        <f t="shared" si="1"/>
        <v/>
      </c>
      <c r="K29" s="30" t="str">
        <f t="shared" si="2"/>
        <v/>
      </c>
    </row>
    <row r="30" spans="1:11" x14ac:dyDescent="0.25">
      <c r="A30" s="2"/>
      <c r="B30" s="100"/>
      <c r="C30" s="101"/>
      <c r="D30" s="102"/>
      <c r="E30" s="87"/>
      <c r="F30" s="88"/>
      <c r="G30" s="89"/>
      <c r="H30" s="3"/>
      <c r="I30" s="26" t="str">
        <f t="shared" si="0"/>
        <v/>
      </c>
      <c r="J30" s="27" t="str">
        <f t="shared" si="1"/>
        <v/>
      </c>
      <c r="K30" s="28" t="str">
        <f t="shared" si="2"/>
        <v/>
      </c>
    </row>
    <row r="31" spans="1:11" x14ac:dyDescent="0.25">
      <c r="A31" s="4"/>
      <c r="B31" s="93"/>
      <c r="C31" s="94"/>
      <c r="D31" s="95"/>
      <c r="E31" s="90"/>
      <c r="F31" s="91"/>
      <c r="G31" s="92"/>
      <c r="H31" s="5"/>
      <c r="I31" s="29" t="str">
        <f t="shared" si="0"/>
        <v/>
      </c>
      <c r="J31" s="29" t="str">
        <f t="shared" si="1"/>
        <v/>
      </c>
      <c r="K31" s="30" t="str">
        <f t="shared" si="2"/>
        <v/>
      </c>
    </row>
    <row r="32" spans="1:11" x14ac:dyDescent="0.25">
      <c r="A32" s="2"/>
      <c r="B32" s="100"/>
      <c r="C32" s="101"/>
      <c r="D32" s="102"/>
      <c r="E32" s="87"/>
      <c r="F32" s="88"/>
      <c r="G32" s="89"/>
      <c r="H32" s="3"/>
      <c r="I32" s="26" t="str">
        <f t="shared" si="0"/>
        <v/>
      </c>
      <c r="J32" s="27" t="str">
        <f t="shared" si="1"/>
        <v/>
      </c>
      <c r="K32" s="28" t="str">
        <f t="shared" si="2"/>
        <v/>
      </c>
    </row>
    <row r="33" spans="1:11" x14ac:dyDescent="0.25">
      <c r="A33" s="4"/>
      <c r="B33" s="93"/>
      <c r="C33" s="94"/>
      <c r="D33" s="95"/>
      <c r="E33" s="90"/>
      <c r="F33" s="91"/>
      <c r="G33" s="92"/>
      <c r="H33" s="5"/>
      <c r="I33" s="29" t="str">
        <f t="shared" si="0"/>
        <v/>
      </c>
      <c r="J33" s="29" t="str">
        <f t="shared" si="1"/>
        <v/>
      </c>
      <c r="K33" s="30" t="str">
        <f t="shared" si="2"/>
        <v/>
      </c>
    </row>
    <row r="34" spans="1:11" x14ac:dyDescent="0.25">
      <c r="A34" s="2"/>
      <c r="B34" s="100"/>
      <c r="C34" s="101"/>
      <c r="D34" s="102"/>
      <c r="E34" s="87"/>
      <c r="F34" s="88"/>
      <c r="G34" s="89"/>
      <c r="H34" s="3"/>
      <c r="I34" s="26" t="str">
        <f t="shared" si="0"/>
        <v/>
      </c>
      <c r="J34" s="27" t="str">
        <f t="shared" si="1"/>
        <v/>
      </c>
      <c r="K34" s="28" t="str">
        <f t="shared" si="2"/>
        <v/>
      </c>
    </row>
    <row r="35" spans="1:11" x14ac:dyDescent="0.25">
      <c r="A35" s="4"/>
      <c r="B35" s="93"/>
      <c r="C35" s="94"/>
      <c r="D35" s="95"/>
      <c r="E35" s="90"/>
      <c r="F35" s="91"/>
      <c r="G35" s="92"/>
      <c r="H35" s="5"/>
      <c r="I35" s="29" t="str">
        <f t="shared" si="0"/>
        <v/>
      </c>
      <c r="J35" s="29" t="str">
        <f t="shared" si="1"/>
        <v/>
      </c>
      <c r="K35" s="30" t="str">
        <f t="shared" si="2"/>
        <v/>
      </c>
    </row>
    <row r="36" spans="1:11" x14ac:dyDescent="0.25">
      <c r="A36" s="2"/>
      <c r="B36" s="100"/>
      <c r="C36" s="101"/>
      <c r="D36" s="102"/>
      <c r="E36" s="87"/>
      <c r="F36" s="88"/>
      <c r="G36" s="89"/>
      <c r="H36" s="3"/>
      <c r="I36" s="26" t="str">
        <f t="shared" si="0"/>
        <v/>
      </c>
      <c r="J36" s="27" t="str">
        <f t="shared" si="1"/>
        <v/>
      </c>
      <c r="K36" s="28" t="str">
        <f t="shared" si="2"/>
        <v/>
      </c>
    </row>
    <row r="37" spans="1:11" x14ac:dyDescent="0.25">
      <c r="A37" s="4"/>
      <c r="B37" s="93"/>
      <c r="C37" s="94"/>
      <c r="D37" s="95"/>
      <c r="E37" s="90"/>
      <c r="F37" s="91"/>
      <c r="G37" s="92"/>
      <c r="H37" s="5"/>
      <c r="I37" s="29" t="str">
        <f t="shared" si="0"/>
        <v/>
      </c>
      <c r="J37" s="29" t="str">
        <f t="shared" si="1"/>
        <v/>
      </c>
      <c r="K37" s="30" t="str">
        <f t="shared" si="2"/>
        <v/>
      </c>
    </row>
    <row r="38" spans="1:11" x14ac:dyDescent="0.25">
      <c r="A38" s="2"/>
      <c r="B38" s="100"/>
      <c r="C38" s="101"/>
      <c r="D38" s="102"/>
      <c r="E38" s="87"/>
      <c r="F38" s="88"/>
      <c r="G38" s="89"/>
      <c r="H38" s="3"/>
      <c r="I38" s="26" t="str">
        <f t="shared" si="0"/>
        <v/>
      </c>
      <c r="J38" s="27" t="str">
        <f t="shared" si="1"/>
        <v/>
      </c>
      <c r="K38" s="28" t="str">
        <f t="shared" si="2"/>
        <v/>
      </c>
    </row>
    <row r="39" spans="1:11" x14ac:dyDescent="0.25">
      <c r="A39" s="4"/>
      <c r="B39" s="93"/>
      <c r="C39" s="94"/>
      <c r="D39" s="95"/>
      <c r="E39" s="90"/>
      <c r="F39" s="91"/>
      <c r="G39" s="92"/>
      <c r="H39" s="5"/>
      <c r="I39" s="29" t="str">
        <f t="shared" si="0"/>
        <v/>
      </c>
      <c r="J39" s="29" t="str">
        <f t="shared" si="1"/>
        <v/>
      </c>
      <c r="K39" s="30" t="str">
        <f t="shared" si="2"/>
        <v/>
      </c>
    </row>
    <row r="40" spans="1:11" x14ac:dyDescent="0.25">
      <c r="A40" s="2"/>
      <c r="B40" s="100"/>
      <c r="C40" s="101"/>
      <c r="D40" s="102"/>
      <c r="E40" s="87"/>
      <c r="F40" s="88"/>
      <c r="G40" s="89"/>
      <c r="H40" s="3"/>
      <c r="I40" s="26" t="str">
        <f t="shared" si="0"/>
        <v/>
      </c>
      <c r="J40" s="27" t="str">
        <f t="shared" si="1"/>
        <v/>
      </c>
      <c r="K40" s="28" t="str">
        <f t="shared" si="2"/>
        <v/>
      </c>
    </row>
    <row r="41" spans="1:11" x14ac:dyDescent="0.25">
      <c r="A41" s="4"/>
      <c r="B41" s="93"/>
      <c r="C41" s="94"/>
      <c r="D41" s="95"/>
      <c r="E41" s="90"/>
      <c r="F41" s="91"/>
      <c r="G41" s="92"/>
      <c r="H41" s="5"/>
      <c r="I41" s="29" t="str">
        <f t="shared" si="0"/>
        <v/>
      </c>
      <c r="J41" s="29" t="str">
        <f t="shared" si="1"/>
        <v/>
      </c>
      <c r="K41" s="30" t="str">
        <f t="shared" si="2"/>
        <v/>
      </c>
    </row>
    <row r="42" spans="1:11" x14ac:dyDescent="0.25">
      <c r="A42" s="2"/>
      <c r="B42" s="100"/>
      <c r="C42" s="101"/>
      <c r="D42" s="102"/>
      <c r="E42" s="87"/>
      <c r="F42" s="88"/>
      <c r="G42" s="89"/>
      <c r="H42" s="3"/>
      <c r="I42" s="26" t="str">
        <f t="shared" si="0"/>
        <v/>
      </c>
      <c r="J42" s="27" t="str">
        <f t="shared" si="1"/>
        <v/>
      </c>
      <c r="K42" s="28" t="str">
        <f t="shared" si="2"/>
        <v/>
      </c>
    </row>
    <row r="43" spans="1:11" x14ac:dyDescent="0.25">
      <c r="A43" s="4"/>
      <c r="B43" s="93"/>
      <c r="C43" s="94"/>
      <c r="D43" s="95"/>
      <c r="E43" s="90"/>
      <c r="F43" s="91"/>
      <c r="G43" s="92"/>
      <c r="H43" s="5"/>
      <c r="I43" s="29" t="str">
        <f t="shared" si="0"/>
        <v/>
      </c>
      <c r="J43" s="29" t="str">
        <f t="shared" si="1"/>
        <v/>
      </c>
      <c r="K43" s="30" t="str">
        <f t="shared" si="2"/>
        <v/>
      </c>
    </row>
    <row r="44" spans="1:11" x14ac:dyDescent="0.25">
      <c r="A44" s="2"/>
      <c r="B44" s="100"/>
      <c r="C44" s="101"/>
      <c r="D44" s="102"/>
      <c r="E44" s="87"/>
      <c r="F44" s="88"/>
      <c r="G44" s="89"/>
      <c r="H44" s="3"/>
      <c r="I44" s="26" t="str">
        <f t="shared" si="0"/>
        <v/>
      </c>
      <c r="J44" s="27" t="str">
        <f t="shared" si="1"/>
        <v/>
      </c>
      <c r="K44" s="28" t="str">
        <f t="shared" si="2"/>
        <v/>
      </c>
    </row>
    <row r="45" spans="1:11" x14ac:dyDescent="0.25">
      <c r="A45" s="4"/>
      <c r="B45" s="93"/>
      <c r="C45" s="94"/>
      <c r="D45" s="95"/>
      <c r="E45" s="90"/>
      <c r="F45" s="91"/>
      <c r="G45" s="92"/>
      <c r="H45" s="5"/>
      <c r="I45" s="29" t="str">
        <f t="shared" si="0"/>
        <v/>
      </c>
      <c r="J45" s="29" t="str">
        <f t="shared" si="1"/>
        <v/>
      </c>
      <c r="K45" s="30" t="str">
        <f t="shared" si="2"/>
        <v/>
      </c>
    </row>
    <row r="46" spans="1:11" x14ac:dyDescent="0.25">
      <c r="A46" s="2"/>
      <c r="B46" s="100"/>
      <c r="C46" s="101"/>
      <c r="D46" s="102"/>
      <c r="E46" s="87"/>
      <c r="F46" s="88"/>
      <c r="G46" s="89"/>
      <c r="H46" s="3"/>
      <c r="I46" s="26" t="str">
        <f t="shared" si="0"/>
        <v/>
      </c>
      <c r="J46" s="27" t="str">
        <f t="shared" si="1"/>
        <v/>
      </c>
      <c r="K46" s="28" t="str">
        <f t="shared" si="2"/>
        <v/>
      </c>
    </row>
    <row r="47" spans="1:11" x14ac:dyDescent="0.25">
      <c r="A47" s="6"/>
      <c r="B47" s="116"/>
      <c r="C47" s="117"/>
      <c r="D47" s="118"/>
      <c r="E47" s="119"/>
      <c r="F47" s="120"/>
      <c r="G47" s="121"/>
      <c r="H47" s="7"/>
      <c r="I47" s="31" t="str">
        <f t="shared" si="0"/>
        <v/>
      </c>
      <c r="J47" s="32" t="str">
        <f t="shared" si="1"/>
        <v/>
      </c>
      <c r="K47" s="30" t="str">
        <f t="shared" si="2"/>
        <v/>
      </c>
    </row>
    <row r="48" spans="1:11" x14ac:dyDescent="0.25">
      <c r="A48" s="33" t="s">
        <v>19</v>
      </c>
      <c r="B48" s="34"/>
      <c r="C48" s="106"/>
      <c r="D48" s="107"/>
      <c r="E48" s="107"/>
      <c r="F48" s="107"/>
      <c r="G48" s="108"/>
      <c r="H48" s="35">
        <f>SUM(H15:H47)</f>
        <v>5</v>
      </c>
      <c r="I48" s="36">
        <f>SUM(I15:I47)</f>
        <v>120</v>
      </c>
      <c r="J48" s="37">
        <f>SUM(J15:J47)</f>
        <v>30</v>
      </c>
      <c r="K48" s="38">
        <f>SUM(K15:K47)</f>
        <v>90</v>
      </c>
    </row>
    <row r="49" spans="1:11" x14ac:dyDescent="0.25">
      <c r="A49" s="109"/>
      <c r="B49" s="110"/>
      <c r="C49" s="110"/>
      <c r="D49" s="110"/>
      <c r="E49" s="110"/>
      <c r="F49" s="110"/>
      <c r="G49" s="111"/>
      <c r="H49" s="75">
        <f>K48</f>
        <v>90</v>
      </c>
      <c r="I49" s="76"/>
      <c r="J49" s="76"/>
      <c r="K49" s="76"/>
    </row>
    <row r="50" spans="1:11" x14ac:dyDescent="0.25">
      <c r="A50" s="112"/>
      <c r="B50" s="110"/>
      <c r="C50" s="110"/>
      <c r="D50" s="110"/>
      <c r="E50" s="110"/>
      <c r="F50" s="110"/>
      <c r="G50" s="111"/>
      <c r="H50" s="76"/>
      <c r="I50" s="76"/>
      <c r="J50" s="76"/>
      <c r="K50" s="76"/>
    </row>
    <row r="51" spans="1:11" x14ac:dyDescent="0.25">
      <c r="A51" s="113"/>
      <c r="B51" s="114"/>
      <c r="C51" s="114"/>
      <c r="D51" s="114"/>
      <c r="E51" s="114"/>
      <c r="F51" s="114"/>
      <c r="G51" s="115"/>
      <c r="H51" s="76"/>
      <c r="I51" s="76"/>
      <c r="J51" s="76"/>
      <c r="K51" s="76"/>
    </row>
  </sheetData>
  <sheetProtection algorithmName="SHA-512" hashValue="metRsMJLwVgcjD7anjO4L+aZcyDjYWGxpZvPvXmvuU5j6wOzx+gHFS2GbbxPKgoQn9+eFv0GtBQ6z1e9gbDUcA==" saltValue="qEmRYOc03q+qgT/sKQQ4Gw==" spinCount="100000" sheet="1" objects="1" scenarios="1" selectLockedCells="1"/>
  <mergeCells count="80">
    <mergeCell ref="B44:D44"/>
    <mergeCell ref="B45:D45"/>
    <mergeCell ref="E44:G44"/>
    <mergeCell ref="E45:G45"/>
    <mergeCell ref="B42:D42"/>
    <mergeCell ref="B43:D43"/>
    <mergeCell ref="E42:G42"/>
    <mergeCell ref="E43:G43"/>
    <mergeCell ref="C48:G48"/>
    <mergeCell ref="A49:G51"/>
    <mergeCell ref="H49:K51"/>
    <mergeCell ref="B46:D46"/>
    <mergeCell ref="B47:D47"/>
    <mergeCell ref="E46:G46"/>
    <mergeCell ref="E47:G47"/>
    <mergeCell ref="B40:D40"/>
    <mergeCell ref="B41:D41"/>
    <mergeCell ref="E40:G40"/>
    <mergeCell ref="E41:G41"/>
    <mergeCell ref="B38:D38"/>
    <mergeCell ref="B39:D39"/>
    <mergeCell ref="E38:G38"/>
    <mergeCell ref="E39:G39"/>
    <mergeCell ref="B36:D36"/>
    <mergeCell ref="B37:D37"/>
    <mergeCell ref="E36:G36"/>
    <mergeCell ref="E37:G37"/>
    <mergeCell ref="B34:D34"/>
    <mergeCell ref="B35:D35"/>
    <mergeCell ref="E34:G34"/>
    <mergeCell ref="E35:G35"/>
    <mergeCell ref="B32:D32"/>
    <mergeCell ref="B33:D33"/>
    <mergeCell ref="E32:G32"/>
    <mergeCell ref="E33:G33"/>
    <mergeCell ref="B30:D30"/>
    <mergeCell ref="B31:D31"/>
    <mergeCell ref="E30:G30"/>
    <mergeCell ref="E31:G31"/>
    <mergeCell ref="B28:D28"/>
    <mergeCell ref="B29:D29"/>
    <mergeCell ref="E28:G28"/>
    <mergeCell ref="E29:G29"/>
    <mergeCell ref="B26:D26"/>
    <mergeCell ref="B27:D27"/>
    <mergeCell ref="E26:G26"/>
    <mergeCell ref="E27:G27"/>
    <mergeCell ref="B24:D24"/>
    <mergeCell ref="B25:D25"/>
    <mergeCell ref="E24:G24"/>
    <mergeCell ref="E25:G25"/>
    <mergeCell ref="B22:D22"/>
    <mergeCell ref="B23:D23"/>
    <mergeCell ref="E22:G22"/>
    <mergeCell ref="E23:G23"/>
    <mergeCell ref="B21:D21"/>
    <mergeCell ref="E21:G21"/>
    <mergeCell ref="B10:E10"/>
    <mergeCell ref="A12:K12"/>
    <mergeCell ref="B14:D14"/>
    <mergeCell ref="E14:G14"/>
    <mergeCell ref="E20:G20"/>
    <mergeCell ref="B15:D15"/>
    <mergeCell ref="B16:D16"/>
    <mergeCell ref="B17:D17"/>
    <mergeCell ref="B18:D18"/>
    <mergeCell ref="B19:D19"/>
    <mergeCell ref="B20:D20"/>
    <mergeCell ref="E15:G15"/>
    <mergeCell ref="E16:G16"/>
    <mergeCell ref="E17:G17"/>
    <mergeCell ref="E18:G18"/>
    <mergeCell ref="E19:G19"/>
    <mergeCell ref="B9:C9"/>
    <mergeCell ref="J9:K9"/>
    <mergeCell ref="A1:D4"/>
    <mergeCell ref="B6:E6"/>
    <mergeCell ref="B7:F7"/>
    <mergeCell ref="J7:K7"/>
    <mergeCell ref="B8:F8"/>
  </mergeCells>
  <printOptions horizontalCentered="1" verticalCentered="1"/>
  <pageMargins left="0" right="0" top="0" bottom="0" header="0" footer="0"/>
  <pageSetup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" prompt="BILLING MONTH" xr:uid="{CEB121AA-27FB-4F18-9F6E-E0A92B06DACA}">
          <x14:formula1>
            <xm:f>Months!$A$1:$A$12</xm:f>
          </x14:formula1>
          <xm:sqref>B6:E6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375F-6F3D-46C6-8617-14B1FB7AB0FE}">
  <dimension ref="A1:A12"/>
  <sheetViews>
    <sheetView workbookViewId="0">
      <selection activeCell="B39" sqref="B39"/>
    </sheetView>
  </sheetViews>
  <sheetFormatPr defaultRowHeight="14.25" x14ac:dyDescent="0.2"/>
  <sheetData>
    <row r="1" spans="1:1" x14ac:dyDescent="0.2">
      <c r="A1" s="8">
        <v>45566</v>
      </c>
    </row>
    <row r="2" spans="1:1" x14ac:dyDescent="0.2">
      <c r="A2" s="8">
        <v>45597</v>
      </c>
    </row>
    <row r="3" spans="1:1" x14ac:dyDescent="0.2">
      <c r="A3" s="8">
        <v>45627</v>
      </c>
    </row>
    <row r="4" spans="1:1" x14ac:dyDescent="0.2">
      <c r="A4" s="8">
        <v>45658</v>
      </c>
    </row>
    <row r="5" spans="1:1" x14ac:dyDescent="0.2">
      <c r="A5" s="8">
        <v>45689</v>
      </c>
    </row>
    <row r="6" spans="1:1" x14ac:dyDescent="0.2">
      <c r="A6" s="8">
        <v>45717</v>
      </c>
    </row>
    <row r="7" spans="1:1" x14ac:dyDescent="0.2">
      <c r="A7" s="8">
        <v>45748</v>
      </c>
    </row>
    <row r="8" spans="1:1" x14ac:dyDescent="0.2">
      <c r="A8" s="8">
        <v>45778</v>
      </c>
    </row>
    <row r="9" spans="1:1" x14ac:dyDescent="0.2">
      <c r="A9" s="8">
        <v>45809</v>
      </c>
    </row>
    <row r="10" spans="1:1" x14ac:dyDescent="0.2">
      <c r="A10" s="8">
        <v>45839</v>
      </c>
    </row>
    <row r="11" spans="1:1" x14ac:dyDescent="0.2">
      <c r="A11" s="8">
        <v>45870</v>
      </c>
    </row>
    <row r="12" spans="1:1" x14ac:dyDescent="0.2">
      <c r="A12" s="8">
        <v>45901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117D8DB4FB3D4DB70F7F7D4C7D52AC" ma:contentTypeVersion="18" ma:contentTypeDescription="Create a new document." ma:contentTypeScope="" ma:versionID="e70081e9609516db186f2caf1662a0e8">
  <xsd:schema xmlns:xsd="http://www.w3.org/2001/XMLSchema" xmlns:xs="http://www.w3.org/2001/XMLSchema" xmlns:p="http://schemas.microsoft.com/office/2006/metadata/properties" xmlns:ns2="fd10ec91-a7f4-4803-b876-036efaf4e806" xmlns:ns3="62f092a7-bd08-4189-8dd9-1da13b546cfc" targetNamespace="http://schemas.microsoft.com/office/2006/metadata/properties" ma:root="true" ma:fieldsID="93ac26eee0b623136a6efc85dab3756d" ns2:_="" ns3:_="">
    <xsd:import namespace="fd10ec91-a7f4-4803-b876-036efaf4e806"/>
    <xsd:import namespace="62f092a7-bd08-4189-8dd9-1da13b546c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0ec91-a7f4-4803-b876-036efaf4e8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b974fee-6df8-4903-8f77-ee1da1b81c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092a7-bd08-4189-8dd9-1da13b546cf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d19b16-87df-47e5-8e51-e6271a41e689}" ma:internalName="TaxCatchAll" ma:showField="CatchAllData" ma:web="62f092a7-bd08-4189-8dd9-1da13b546c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10ec91-a7f4-4803-b876-036efaf4e806">
      <Terms xmlns="http://schemas.microsoft.com/office/infopath/2007/PartnerControls"/>
    </lcf76f155ced4ddcb4097134ff3c332f>
    <TaxCatchAll xmlns="62f092a7-bd08-4189-8dd9-1da13b546cf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6788C6-33ED-43EE-B63D-AC37D81E26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0ec91-a7f4-4803-b876-036efaf4e806"/>
    <ds:schemaRef ds:uri="62f092a7-bd08-4189-8dd9-1da13b546c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896FB6-DD84-4B2F-B6C7-B3C7B0D5C8AE}">
  <ds:schemaRefs>
    <ds:schemaRef ds:uri="http://schemas.microsoft.com/office/2006/metadata/properties"/>
    <ds:schemaRef ds:uri="http://schemas.microsoft.com/office/infopath/2007/PartnerControls"/>
    <ds:schemaRef ds:uri="fd10ec91-a7f4-4803-b876-036efaf4e806"/>
    <ds:schemaRef ds:uri="62f092a7-bd08-4189-8dd9-1da13b546cfc"/>
  </ds:schemaRefs>
</ds:datastoreItem>
</file>

<file path=customXml/itemProps3.xml><?xml version="1.0" encoding="utf-8"?>
<ds:datastoreItem xmlns:ds="http://schemas.openxmlformats.org/officeDocument/2006/customXml" ds:itemID="{D97077DD-2058-44C1-A7CC-95D2D1DB8B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PERSONAL ASSISTANCE</vt:lpstr>
      <vt:lpstr>RESPITE</vt:lpstr>
      <vt:lpstr>Months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Lee</dc:creator>
  <cp:lastModifiedBy>Cel Kag</cp:lastModifiedBy>
  <cp:lastPrinted>2024-09-27T19:16:42Z</cp:lastPrinted>
  <dcterms:created xsi:type="dcterms:W3CDTF">2024-09-18T19:11:47Z</dcterms:created>
  <dcterms:modified xsi:type="dcterms:W3CDTF">2025-01-01T22:55:27Z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0x01010012117D8DB4FB3D4DB70F7F7D4C7D52AC</vt:lpwstr>
  </property>
</Properties>
</file>